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Lithuania" sheetId="1" r:id="rId1"/>
    <sheet name="FBP2-Lithuania" sheetId="2" r:id="rId2"/>
    <sheet name="FBP3-Lithuania" sheetId="3" r:id="rId3"/>
  </sheets>
  <definedNames>
    <definedName name="_xlnm.Print_Area" localSheetId="0">'FBP1-Lithuania'!$A$2:$G$89</definedName>
    <definedName name="_xlnm.Print_Area" localSheetId="1">'FBP2-Lithuania'!$A$2:$G$85</definedName>
    <definedName name="_xlnm.Print_Area" localSheetId="2">'FBP3-Lithuania'!$A$2:$G$82</definedName>
  </definedNames>
  <calcPr fullCalcOnLoad="1"/>
</workbook>
</file>

<file path=xl/sharedStrings.xml><?xml version="1.0" encoding="utf-8"?>
<sst xmlns="http://schemas.openxmlformats.org/spreadsheetml/2006/main" count="483" uniqueCount="362">
  <si>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</si>
  <si>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</si>
  <si>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</si>
  <si>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</si>
  <si>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</si>
  <si>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</si>
  <si>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</si>
  <si>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</si>
  <si>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</si>
  <si>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</si>
  <si>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</si>
  <si>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</si>
  <si>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</si>
  <si>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</si>
  <si>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</si>
  <si>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</si>
  <si>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</si>
  <si>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</si>
  <si>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</si>
  <si>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</si>
  <si>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</si>
  <si>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</si>
  <si>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</si>
  <si>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</si>
  <si>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</si>
  <si>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</si>
  <si>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</si>
  <si>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</si>
  <si>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</si>
  <si>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</si>
  <si>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</si>
  <si>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</si>
  <si>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</si>
  <si>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</si>
  <si>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</si>
  <si>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</si>
  <si>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</si>
  <si>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</si>
  <si>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</si>
  <si>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</si>
  <si>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</si>
  <si>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</si>
  <si>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</si>
  <si>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</si>
  <si>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</si>
  <si>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</si>
  <si>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</si>
  <si>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</si>
  <si>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</si>
  <si>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</si>
  <si>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</si>
  <si>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</si>
  <si>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</si>
  <si>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</si>
  <si>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</si>
  <si>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</si>
  <si>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</si>
  <si>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</si>
  <si>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</si>
  <si>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</si>
  <si>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</si>
  <si>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</si>
  <si>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</si>
  <si>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</si>
  <si>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</si>
  <si>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</si>
  <si>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</si>
  <si>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</si>
  <si>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</si>
  <si>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</si>
  <si>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</si>
  <si>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</si>
  <si>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</si>
  <si>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</si>
  <si>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</si>
  <si>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</si>
  <si>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</si>
  <si>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</si>
  <si>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</si>
  <si>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</si>
  <si>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</si>
  <si>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</si>
  <si>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</si>
  <si>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</si>
  <si>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</si>
  <si>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</si>
  <si>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</si>
  <si>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</si>
  <si>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</si>
  <si>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</si>
  <si>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</si>
  <si>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</si>
  <si>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</si>
  <si>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</si>
  <si>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</si>
  <si>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</si>
  <si>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</si>
  <si>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</si>
  <si>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</si>
  <si>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</si>
  <si>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</si>
  <si>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</si>
  <si>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</si>
  <si>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</si>
  <si>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</si>
  <si>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</si>
  <si>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</si>
  <si>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</si>
  <si>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</si>
  <si>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</si>
  <si>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</si>
  <si>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</si>
  <si>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</si>
  <si>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</si>
  <si>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</si>
  <si>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</si>
  <si>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</si>
  <si>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</si>
  <si>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</si>
  <si>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</si>
  <si>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</si>
  <si>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</si>
  <si>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</si>
  <si>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</si>
  <si>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</si>
  <si>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</si>
  <si>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</si>
  <si>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</si>
  <si>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</si>
  <si>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</si>
  <si>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</si>
  <si>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</si>
  <si>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</si>
  <si>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</si>
  <si>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</si>
  <si>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</si>
  <si>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</si>
  <si>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</si>
  <si>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</si>
  <si>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</si>
  <si>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</si>
  <si>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</si>
  <si>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</si>
  <si>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</si>
  <si>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</si>
  <si>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</si>
  <si>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</si>
  <si>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</si>
  <si>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</si>
  <si>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</si>
  <si>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</si>
  <si>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</si>
  <si>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</si>
  <si>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</si>
  <si>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</si>
  <si>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</si>
  <si>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</si>
  <si>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</si>
  <si>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</si>
  <si>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</si>
  <si>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</si>
  <si>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</si>
  <si>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</si>
  <si>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</si>
  <si>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</si>
  <si>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</si>
  <si>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</si>
  <si>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</si>
  <si>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</si>
  <si>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</si>
  <si>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</si>
  <si>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</si>
  <si>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</si>
  <si>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</si>
  <si>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</si>
  <si>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</si>
  <si>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</si>
  <si>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</si>
  <si>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</si>
  <si>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</si>
  <si>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</si>
  <si>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</si>
  <si>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</si>
  <si>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</si>
  <si>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</si>
  <si>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</si>
  <si>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</si>
  <si>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</si>
  <si>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</si>
  <si>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</si>
  <si>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</si>
  <si>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</si>
  <si>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</si>
  <si>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</si>
  <si>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</si>
  <si>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</si>
  <si>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</si>
  <si>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</si>
  <si>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</si>
  <si>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</si>
  <si>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</si>
  <si>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</si>
  <si>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</si>
  <si>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</si>
  <si>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</si>
  <si>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</si>
  <si>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</si>
  <si>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</si>
  <si>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</si>
  <si>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</si>
  <si>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</si>
  <si>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</si>
  <si>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</si>
  <si>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</si>
  <si>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</si>
  <si>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</si>
  <si>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</si>
  <si>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</si>
  <si>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</si>
  <si>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</si>
  <si>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</si>
  <si>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</si>
  <si>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</si>
  <si>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</si>
  <si>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</si>
  <si>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</si>
  <si>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</si>
  <si>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</si>
  <si>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</si>
  <si>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</si>
  <si>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</si>
  <si>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</si>
  <si>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</si>
  <si>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</si>
  <si>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</si>
  <si>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</si>
  <si>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</si>
  <si>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</si>
  <si>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</si>
  <si>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</si>
  <si>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</si>
  <si>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</si>
  <si>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</si>
  <si>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</si>
  <si>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</si>
  <si>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</si>
  <si>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</si>
  <si>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</si>
  <si>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</si>
  <si>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</si>
  <si>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</si>
  <si>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</si>
  <si>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</si>
  <si>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</si>
  <si>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</si>
  <si>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</si>
  <si>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</si>
  <si>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</si>
  <si>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</si>
  <si>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</si>
  <si>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</si>
  <si>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</si>
  <si>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</si>
  <si>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</si>
  <si>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</si>
  <si>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</si>
  <si>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</si>
  <si>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</si>
  <si>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</si>
  <si>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</si>
  <si>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</si>
  <si>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</si>
  <si>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</si>
  <si>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</si>
  <si>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</si>
  <si>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</si>
  <si>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</si>
  <si>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</si>
  <si>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</si>
  <si>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</si>
  <si>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</si>
  <si>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</si>
  <si>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</si>
  <si>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</si>
  <si>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</si>
  <si>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</si>
  <si>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</si>
  <si>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</si>
  <si>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</si>
  <si>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</si>
  <si>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</si>
  <si>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</si>
  <si>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</si>
  <si>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</si>
  <si>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</si>
  <si>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</si>
  <si>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</si>
  <si>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</si>
  <si>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</si>
  <si>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</si>
  <si>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</si>
  <si>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</si>
  <si>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</si>
  <si>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</si>
  <si>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</si>
  <si>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</si>
  <si>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</si>
  <si>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</si>
  <si>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</si>
  <si>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</si>
  <si>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</si>
  <si>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</si>
  <si>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</si>
  <si>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</si>
  <si>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</si>
  <si>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</si>
  <si>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</si>
  <si>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</si>
  <si>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</si>
  <si>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</si>
  <si>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</si>
  <si>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</si>
  <si>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</si>
  <si>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</si>
  <si>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</si>
  <si>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</si>
  <si>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</si>
  <si>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</si>
  <si>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</si>
  <si>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</si>
  <si>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</si>
  <si>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</si>
  <si>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</si>
  <si>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</si>
  <si>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</si>
  <si>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</si>
  <si>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</si>
  <si>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</si>
  <si>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</si>
  <si>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</si>
  <si>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</si>
  <si>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</si>
  <si>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</si>
  <si>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</si>
  <si>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</si>
  <si>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</si>
  <si>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</si>
  <si>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</si>
  <si>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</si>
  <si>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</si>
  <si>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</si>
  <si>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</si>
  <si>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</si>
  <si>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</si>
  <si>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</si>
  <si>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</si>
  <si>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</si>
  <si>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</si>
  <si>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Lithuania to a U.S. citizen parent are considered native and are not included in this table.</t>
    </r>
  </si>
  <si>
    <r>
      <t>Population Universe:  People Born in Lithuania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</si>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</sst>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9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1" fillId="0" borderId="11" xfId="0" applyFont="1" applyFill="1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23">
        <v>28490</v>
      </c>
      <c r="C9" s="19">
        <f>B9*100/B$9</f>
        <v>100</v>
      </c>
      <c r="E9" s="47" t="s">
        <v>138</v>
      </c>
      <c r="F9" s="46"/>
      <c r="G9" s="31"/>
    </row>
    <row r="10" spans="1:7" ht="12.75">
      <c r="A10" s="17" t="s">
        <v>141</v>
      </c>
      <c r="B10" s="18"/>
      <c r="C10" s="31"/>
      <c r="E10" s="47" t="s">
        <v>190</v>
      </c>
      <c r="F10" s="18">
        <v>28490</v>
      </c>
      <c r="G10" s="21">
        <f>F10*100/F$10</f>
        <v>100</v>
      </c>
    </row>
    <row r="11" spans="1:7" ht="12.75">
      <c r="A11" s="22" t="s">
        <v>142</v>
      </c>
      <c r="B11" s="23">
        <v>17870</v>
      </c>
      <c r="C11" s="24">
        <f aca="true" t="shared" si="0" ref="C11:C18">B11*100/B$9</f>
        <v>62.723762723762725</v>
      </c>
      <c r="E11" s="7" t="s">
        <v>348</v>
      </c>
      <c r="F11" s="23">
        <v>12875</v>
      </c>
      <c r="G11" s="24">
        <f>F11*100/F$10</f>
        <v>45.19129519129519</v>
      </c>
    </row>
    <row r="12" spans="1:7" ht="12.75">
      <c r="A12" s="22" t="s">
        <v>324</v>
      </c>
      <c r="B12" s="23">
        <v>1690</v>
      </c>
      <c r="C12" s="24">
        <f t="shared" si="0"/>
        <v>5.9319059319059315</v>
      </c>
      <c r="E12" s="7" t="s">
        <v>349</v>
      </c>
      <c r="F12" s="23">
        <v>15615</v>
      </c>
      <c r="G12" s="24">
        <f>F12*100/F$10</f>
        <v>54.80870480870481</v>
      </c>
    </row>
    <row r="13" spans="1:7" ht="12.75">
      <c r="A13" s="22" t="s">
        <v>143</v>
      </c>
      <c r="B13" s="23">
        <v>1175</v>
      </c>
      <c r="C13" s="24">
        <f t="shared" si="0"/>
        <v>4.124254124254124</v>
      </c>
      <c r="F13" s="23"/>
      <c r="G13" s="24"/>
    </row>
    <row r="14" spans="1:7" ht="12.75">
      <c r="A14" s="22" t="s">
        <v>303</v>
      </c>
      <c r="B14" s="23">
        <v>15005</v>
      </c>
      <c r="C14" s="24">
        <f t="shared" si="0"/>
        <v>52.667602667602665</v>
      </c>
      <c r="E14" s="7" t="s">
        <v>350</v>
      </c>
      <c r="F14" s="23">
        <v>260</v>
      </c>
      <c r="G14" s="24">
        <f aca="true" t="shared" si="1" ref="G14:G26">F14*100/F$10</f>
        <v>0.9126009126009126</v>
      </c>
    </row>
    <row r="15" spans="1:7" ht="12.75">
      <c r="A15" s="22" t="s">
        <v>144</v>
      </c>
      <c r="B15" s="23">
        <v>10620</v>
      </c>
      <c r="C15" s="24">
        <f t="shared" si="0"/>
        <v>37.276237276237275</v>
      </c>
      <c r="E15" s="7" t="s">
        <v>351</v>
      </c>
      <c r="F15" s="23">
        <v>720</v>
      </c>
      <c r="G15" s="24">
        <f t="shared" si="1"/>
        <v>2.5272025272025274</v>
      </c>
    </row>
    <row r="16" spans="1:7" ht="12.75">
      <c r="A16" s="22" t="s">
        <v>325</v>
      </c>
      <c r="B16" s="23">
        <v>8345</v>
      </c>
      <c r="C16" s="24">
        <f t="shared" si="0"/>
        <v>29.29097929097929</v>
      </c>
      <c r="E16" s="7" t="s">
        <v>352</v>
      </c>
      <c r="F16" s="23">
        <v>875</v>
      </c>
      <c r="G16" s="24">
        <f t="shared" si="1"/>
        <v>3.0712530712530715</v>
      </c>
    </row>
    <row r="17" spans="1:7" ht="12.75">
      <c r="A17" s="22" t="s">
        <v>143</v>
      </c>
      <c r="B17" s="23">
        <v>430</v>
      </c>
      <c r="C17" s="24">
        <f t="shared" si="0"/>
        <v>1.5093015093015092</v>
      </c>
      <c r="E17" s="7" t="s">
        <v>353</v>
      </c>
      <c r="F17" s="23">
        <v>790</v>
      </c>
      <c r="G17" s="24">
        <f t="shared" si="1"/>
        <v>2.772902772902773</v>
      </c>
    </row>
    <row r="18" spans="1:7" ht="12.75">
      <c r="A18" s="22" t="s">
        <v>304</v>
      </c>
      <c r="B18" s="23">
        <v>1845</v>
      </c>
      <c r="C18" s="24">
        <f t="shared" si="0"/>
        <v>6.475956475956476</v>
      </c>
      <c r="E18" s="7" t="s">
        <v>0</v>
      </c>
      <c r="F18" s="23">
        <v>1280</v>
      </c>
      <c r="G18" s="24">
        <f t="shared" si="1"/>
        <v>4.492804492804493</v>
      </c>
    </row>
    <row r="19" spans="1:7" ht="12.75">
      <c r="A19" s="22"/>
      <c r="B19" s="23"/>
      <c r="C19" s="24"/>
      <c r="E19" s="7" t="s">
        <v>1</v>
      </c>
      <c r="F19" s="23">
        <v>2860</v>
      </c>
      <c r="G19" s="24">
        <f t="shared" si="1"/>
        <v>10.038610038610038</v>
      </c>
    </row>
    <row r="20" spans="1:7" ht="12.75">
      <c r="A20" s="61" t="s">
        <v>145</v>
      </c>
      <c r="B20" s="23"/>
      <c r="C20" s="24"/>
      <c r="E20" s="7" t="s">
        <v>2</v>
      </c>
      <c r="F20" s="23">
        <v>2610</v>
      </c>
      <c r="G20" s="24">
        <f t="shared" si="1"/>
        <v>9.161109161109161</v>
      </c>
    </row>
    <row r="21" spans="1:7" ht="12.75">
      <c r="A21" s="62" t="s">
        <v>326</v>
      </c>
      <c r="B21" s="23">
        <v>27995</v>
      </c>
      <c r="C21" s="24">
        <f aca="true" t="shared" si="2" ref="C21:C28">B21*100/B$9</f>
        <v>98.26254826254826</v>
      </c>
      <c r="E21" s="7" t="s">
        <v>3</v>
      </c>
      <c r="F21" s="23">
        <v>1810</v>
      </c>
      <c r="G21" s="24">
        <f t="shared" si="1"/>
        <v>6.353106353106353</v>
      </c>
    </row>
    <row r="22" spans="1:7" ht="12.75">
      <c r="A22" s="62" t="s">
        <v>328</v>
      </c>
      <c r="B22" s="23">
        <v>27895</v>
      </c>
      <c r="C22" s="24">
        <f t="shared" si="2"/>
        <v>97.91154791154791</v>
      </c>
      <c r="E22" s="7" t="s">
        <v>4</v>
      </c>
      <c r="F22" s="23">
        <v>2595</v>
      </c>
      <c r="G22" s="24">
        <f t="shared" si="1"/>
        <v>9.108459108459108</v>
      </c>
    </row>
    <row r="23" spans="1:7" ht="12.75">
      <c r="A23" s="62" t="s">
        <v>146</v>
      </c>
      <c r="B23" s="23">
        <v>15</v>
      </c>
      <c r="C23" s="24">
        <f t="shared" si="2"/>
        <v>0.05265005265005265</v>
      </c>
      <c r="E23" s="7" t="s">
        <v>5</v>
      </c>
      <c r="F23" s="23">
        <v>2275</v>
      </c>
      <c r="G23" s="24">
        <f t="shared" si="1"/>
        <v>7.985257985257985</v>
      </c>
    </row>
    <row r="24" spans="1:7" ht="12.75">
      <c r="A24" s="62" t="s">
        <v>147</v>
      </c>
      <c r="B24" s="23" t="s">
        <v>360</v>
      </c>
      <c r="C24" s="24" t="s">
        <v>360</v>
      </c>
      <c r="E24" s="7" t="s">
        <v>6</v>
      </c>
      <c r="F24" s="23">
        <v>4745</v>
      </c>
      <c r="G24" s="24">
        <f t="shared" si="1"/>
        <v>16.654966654966653</v>
      </c>
    </row>
    <row r="25" spans="1:7" ht="12.75">
      <c r="A25" s="62" t="s">
        <v>329</v>
      </c>
      <c r="B25" s="23">
        <v>10</v>
      </c>
      <c r="C25" s="24" t="s">
        <v>360</v>
      </c>
      <c r="E25" s="7" t="s">
        <v>7</v>
      </c>
      <c r="F25" s="23">
        <v>4820</v>
      </c>
      <c r="G25" s="24">
        <f t="shared" si="1"/>
        <v>16.918216918216917</v>
      </c>
    </row>
    <row r="26" spans="1:7" ht="12.75">
      <c r="A26" s="62" t="s">
        <v>148</v>
      </c>
      <c r="B26" s="23">
        <v>4</v>
      </c>
      <c r="C26" s="24" t="s">
        <v>360</v>
      </c>
      <c r="E26" s="7" t="s">
        <v>139</v>
      </c>
      <c r="F26" s="23">
        <v>2845</v>
      </c>
      <c r="G26" s="24">
        <f t="shared" si="1"/>
        <v>9.985959985959987</v>
      </c>
    </row>
    <row r="27" spans="1:7" ht="12.75">
      <c r="A27" s="62" t="s">
        <v>330</v>
      </c>
      <c r="B27" s="23">
        <v>65</v>
      </c>
      <c r="C27" s="24">
        <f t="shared" si="2"/>
        <v>0.22815022815022815</v>
      </c>
      <c r="F27" s="23"/>
      <c r="G27" s="24"/>
    </row>
    <row r="28" spans="1:7" ht="12.75">
      <c r="A28" s="62" t="s">
        <v>331</v>
      </c>
      <c r="B28" s="23">
        <v>495</v>
      </c>
      <c r="C28" s="24">
        <f t="shared" si="2"/>
        <v>1.7374517374517375</v>
      </c>
      <c r="E28" s="7" t="s">
        <v>140</v>
      </c>
      <c r="F28" s="34">
        <v>61</v>
      </c>
      <c r="G28" s="24" t="s">
        <v>195</v>
      </c>
    </row>
    <row r="29" spans="1:7" ht="12.75">
      <c r="A29" s="22"/>
      <c r="B29" s="23"/>
      <c r="C29" s="24"/>
      <c r="F29" s="23"/>
      <c r="G29" s="24"/>
    </row>
    <row r="30" spans="1:7" ht="12.75">
      <c r="A30" s="61" t="s">
        <v>150</v>
      </c>
      <c r="B30" s="23"/>
      <c r="C30" s="24"/>
      <c r="E30" s="7" t="s">
        <v>8</v>
      </c>
      <c r="F30" s="23">
        <v>26155</v>
      </c>
      <c r="G30" s="24">
        <f aca="true" t="shared" si="3" ref="G30:G37">F30*100/F$10</f>
        <v>91.8041418041418</v>
      </c>
    </row>
    <row r="31" spans="1:7" ht="12.75">
      <c r="A31" s="62" t="s">
        <v>149</v>
      </c>
      <c r="B31" s="23">
        <v>70</v>
      </c>
      <c r="C31" s="24">
        <f>B31*100/B$9</f>
        <v>0.2457002457002457</v>
      </c>
      <c r="E31" s="7" t="s">
        <v>9</v>
      </c>
      <c r="F31" s="23">
        <v>11635</v>
      </c>
      <c r="G31" s="24">
        <f t="shared" si="3"/>
        <v>40.83889083889084</v>
      </c>
    </row>
    <row r="32" spans="1:7" ht="12.75">
      <c r="A32" s="62" t="s">
        <v>151</v>
      </c>
      <c r="B32" s="23">
        <v>28420</v>
      </c>
      <c r="C32" s="24">
        <f>B32*100/B$9</f>
        <v>99.75429975429975</v>
      </c>
      <c r="E32" s="7" t="s">
        <v>10</v>
      </c>
      <c r="F32" s="23">
        <v>14520</v>
      </c>
      <c r="G32" s="24">
        <f t="shared" si="3"/>
        <v>50.965250965250966</v>
      </c>
    </row>
    <row r="33" spans="1:7" ht="12.75">
      <c r="A33" s="62" t="s">
        <v>332</v>
      </c>
      <c r="B33" s="23">
        <v>27835</v>
      </c>
      <c r="C33" s="24">
        <f>B33*100/B$9</f>
        <v>97.7009477009477</v>
      </c>
      <c r="E33" s="7" t="s">
        <v>11</v>
      </c>
      <c r="F33" s="23">
        <v>25675</v>
      </c>
      <c r="G33" s="24">
        <f t="shared" si="3"/>
        <v>90.11934011934012</v>
      </c>
    </row>
    <row r="34" spans="1:7" ht="12.75">
      <c r="A34" s="22"/>
      <c r="B34" s="23"/>
      <c r="C34" s="24"/>
      <c r="E34" s="7" t="s">
        <v>13</v>
      </c>
      <c r="F34" s="23">
        <v>13710</v>
      </c>
      <c r="G34" s="24">
        <f t="shared" si="3"/>
        <v>48.122148122148126</v>
      </c>
    </row>
    <row r="35" spans="1:7" ht="12.75">
      <c r="A35" s="63" t="s">
        <v>152</v>
      </c>
      <c r="B35" s="23"/>
      <c r="C35" s="24"/>
      <c r="E35" s="7" t="s">
        <v>14</v>
      </c>
      <c r="F35" s="23">
        <v>12410</v>
      </c>
      <c r="G35" s="24">
        <f t="shared" si="3"/>
        <v>43.55914355914356</v>
      </c>
    </row>
    <row r="36" spans="1:7" ht="12.75">
      <c r="A36" s="63" t="s">
        <v>175</v>
      </c>
      <c r="B36" s="18">
        <v>28230</v>
      </c>
      <c r="C36" s="19">
        <f aca="true" t="shared" si="4" ref="C36:C43">B36*100/B$36</f>
        <v>100</v>
      </c>
      <c r="E36" s="7" t="s">
        <v>12</v>
      </c>
      <c r="F36" s="23">
        <v>5460</v>
      </c>
      <c r="G36" s="24">
        <f t="shared" si="3"/>
        <v>19.164619164619165</v>
      </c>
    </row>
    <row r="37" spans="1:7" ht="12.75">
      <c r="A37" s="64" t="s">
        <v>333</v>
      </c>
      <c r="B37" s="23">
        <v>5460</v>
      </c>
      <c r="C37" s="24">
        <f t="shared" si="4"/>
        <v>19.341126461211477</v>
      </c>
      <c r="E37" s="7" t="s">
        <v>10</v>
      </c>
      <c r="F37" s="23">
        <v>6955</v>
      </c>
      <c r="G37" s="24">
        <f t="shared" si="3"/>
        <v>24.41207441207441</v>
      </c>
    </row>
    <row r="38" spans="1:7" ht="12.75">
      <c r="A38" s="64" t="s">
        <v>153</v>
      </c>
      <c r="B38" s="23">
        <v>22770</v>
      </c>
      <c r="C38" s="24">
        <f t="shared" si="4"/>
        <v>80.65887353878853</v>
      </c>
      <c r="F38" s="23"/>
      <c r="G38" s="24"/>
    </row>
    <row r="39" spans="1:7" ht="12.75">
      <c r="A39" s="64" t="s">
        <v>176</v>
      </c>
      <c r="B39" s="23">
        <v>12070</v>
      </c>
      <c r="C39" s="24">
        <f t="shared" si="4"/>
        <v>42.75593340417995</v>
      </c>
      <c r="E39" s="47" t="s">
        <v>171</v>
      </c>
      <c r="F39" s="23"/>
      <c r="G39" s="24"/>
    </row>
    <row r="40" spans="1:7" ht="12.75">
      <c r="A40" s="64" t="s">
        <v>154</v>
      </c>
      <c r="B40" s="23">
        <v>165</v>
      </c>
      <c r="C40" s="24">
        <f t="shared" si="4"/>
        <v>0.5844845908607864</v>
      </c>
      <c r="E40" s="47" t="s">
        <v>191</v>
      </c>
      <c r="F40" s="18">
        <v>26635</v>
      </c>
      <c r="G40" s="19">
        <f>F40*100/F$40</f>
        <v>100</v>
      </c>
    </row>
    <row r="41" spans="1:7" ht="12.75">
      <c r="A41" s="64" t="s">
        <v>176</v>
      </c>
      <c r="B41" s="65">
        <v>70</v>
      </c>
      <c r="C41" s="24">
        <f t="shared" si="4"/>
        <v>0.2479631597591215</v>
      </c>
      <c r="E41" s="7" t="s">
        <v>15</v>
      </c>
      <c r="F41" s="23">
        <v>3710</v>
      </c>
      <c r="G41" s="24">
        <f aca="true" t="shared" si="5" ref="G41:G47">F41*100/F$40</f>
        <v>13.92904073587385</v>
      </c>
    </row>
    <row r="42" spans="1:7" ht="12.75">
      <c r="A42" s="64" t="s">
        <v>155</v>
      </c>
      <c r="B42" s="23">
        <v>22225</v>
      </c>
      <c r="C42" s="24">
        <f t="shared" si="4"/>
        <v>78.72830322352108</v>
      </c>
      <c r="E42" s="7" t="s">
        <v>127</v>
      </c>
      <c r="F42" s="23">
        <v>15590</v>
      </c>
      <c r="G42" s="24">
        <f t="shared" si="5"/>
        <v>58.532006758025155</v>
      </c>
    </row>
    <row r="43" spans="1:7" ht="12.75">
      <c r="A43" s="64" t="s">
        <v>176</v>
      </c>
      <c r="B43" s="23">
        <v>11875</v>
      </c>
      <c r="C43" s="24">
        <f t="shared" si="4"/>
        <v>42.065178887708115</v>
      </c>
      <c r="E43" s="7" t="s">
        <v>16</v>
      </c>
      <c r="F43" s="23">
        <v>280</v>
      </c>
      <c r="G43" s="24">
        <f t="shared" si="5"/>
        <v>1.0512483574244416</v>
      </c>
    </row>
    <row r="44" spans="1:7" ht="12.75">
      <c r="A44" s="64" t="s">
        <v>156</v>
      </c>
      <c r="B44" s="23">
        <v>10</v>
      </c>
      <c r="C44" s="24" t="s">
        <v>360</v>
      </c>
      <c r="E44" s="7" t="s">
        <v>17</v>
      </c>
      <c r="F44" s="23">
        <v>4840</v>
      </c>
      <c r="G44" s="24">
        <f t="shared" si="5"/>
        <v>18.171578749765345</v>
      </c>
    </row>
    <row r="45" spans="1:7" ht="12.75">
      <c r="A45" s="64" t="s">
        <v>176</v>
      </c>
      <c r="B45" s="23">
        <v>10</v>
      </c>
      <c r="C45" s="24" t="s">
        <v>360</v>
      </c>
      <c r="E45" s="7" t="s">
        <v>18</v>
      </c>
      <c r="F45" s="23">
        <v>3865</v>
      </c>
      <c r="G45" s="24">
        <f t="shared" si="5"/>
        <v>14.510981790876667</v>
      </c>
    </row>
    <row r="46" spans="1:7" ht="12.75">
      <c r="A46" s="22"/>
      <c r="B46" s="23"/>
      <c r="C46" s="24"/>
      <c r="E46" s="7" t="s">
        <v>19</v>
      </c>
      <c r="F46" s="23">
        <v>2215</v>
      </c>
      <c r="G46" s="24">
        <f t="shared" si="5"/>
        <v>8.316125398911208</v>
      </c>
    </row>
    <row r="47" spans="1:7" ht="12.75">
      <c r="A47" s="66" t="s">
        <v>157</v>
      </c>
      <c r="B47" s="23"/>
      <c r="C47" s="24"/>
      <c r="E47" s="7" t="s">
        <v>18</v>
      </c>
      <c r="F47" s="23">
        <v>1255</v>
      </c>
      <c r="G47" s="24">
        <f t="shared" si="5"/>
        <v>4.711845316313122</v>
      </c>
    </row>
    <row r="48" spans="1:7" ht="12.75">
      <c r="A48" s="66" t="s">
        <v>335</v>
      </c>
      <c r="B48" s="18">
        <v>28490</v>
      </c>
      <c r="C48" s="19">
        <f aca="true" t="shared" si="6" ref="C48:C59">B48*100/B$9</f>
        <v>100</v>
      </c>
      <c r="F48" s="23"/>
      <c r="G48" s="24"/>
    </row>
    <row r="49" spans="1:7" ht="12.75">
      <c r="A49" s="62" t="s">
        <v>334</v>
      </c>
      <c r="B49" s="23">
        <v>27920</v>
      </c>
      <c r="C49" s="24">
        <f t="shared" si="6"/>
        <v>97.999297999298</v>
      </c>
      <c r="E49" s="47" t="s">
        <v>172</v>
      </c>
      <c r="F49" s="23"/>
      <c r="G49" s="24"/>
    </row>
    <row r="50" spans="1:7" ht="12.75">
      <c r="A50" s="62" t="s">
        <v>336</v>
      </c>
      <c r="B50" s="23">
        <v>14760</v>
      </c>
      <c r="C50" s="24">
        <f t="shared" si="6"/>
        <v>51.80765180765181</v>
      </c>
      <c r="E50" s="47" t="s">
        <v>173</v>
      </c>
      <c r="F50" s="23"/>
      <c r="G50" s="24"/>
    </row>
    <row r="51" spans="1:7" ht="12.75">
      <c r="A51" s="62" t="s">
        <v>337</v>
      </c>
      <c r="B51" s="23">
        <v>7240</v>
      </c>
      <c r="C51" s="24">
        <f t="shared" si="6"/>
        <v>25.412425412425414</v>
      </c>
      <c r="E51" s="47" t="s">
        <v>192</v>
      </c>
      <c r="F51" s="18">
        <v>545</v>
      </c>
      <c r="G51" s="19">
        <f>F51*100/F51</f>
        <v>100</v>
      </c>
    </row>
    <row r="52" spans="1:7" ht="12.75">
      <c r="A52" s="62" t="s">
        <v>338</v>
      </c>
      <c r="B52" s="23">
        <v>2930</v>
      </c>
      <c r="C52" s="24">
        <f t="shared" si="6"/>
        <v>10.284310284310285</v>
      </c>
      <c r="E52" s="7" t="s">
        <v>174</v>
      </c>
      <c r="F52" s="23">
        <v>110</v>
      </c>
      <c r="G52" s="24">
        <f>F52*100/F51</f>
        <v>20.18348623853211</v>
      </c>
    </row>
    <row r="53" spans="1:7" ht="12.75">
      <c r="A53" s="62" t="s">
        <v>158</v>
      </c>
      <c r="B53" s="23">
        <v>2200</v>
      </c>
      <c r="C53" s="24">
        <f t="shared" si="6"/>
        <v>7.722007722007722</v>
      </c>
      <c r="F53" s="23"/>
      <c r="G53" s="24"/>
    </row>
    <row r="54" spans="1:7" ht="12.75">
      <c r="A54" s="62" t="s">
        <v>339</v>
      </c>
      <c r="B54" s="23">
        <v>1360</v>
      </c>
      <c r="C54" s="24">
        <f t="shared" si="6"/>
        <v>4.773604773604774</v>
      </c>
      <c r="E54" s="47" t="s">
        <v>177</v>
      </c>
      <c r="F54" s="23"/>
      <c r="G54" s="24"/>
    </row>
    <row r="55" spans="1:7" ht="12.75">
      <c r="A55" s="62" t="s">
        <v>159</v>
      </c>
      <c r="B55" s="23">
        <v>60</v>
      </c>
      <c r="C55" s="24">
        <f t="shared" si="6"/>
        <v>0.2106002106002106</v>
      </c>
      <c r="E55" s="47" t="s">
        <v>178</v>
      </c>
      <c r="F55" s="23"/>
      <c r="G55" s="24"/>
    </row>
    <row r="56" spans="1:7" ht="12.75">
      <c r="A56" s="62" t="s">
        <v>340</v>
      </c>
      <c r="B56" s="23">
        <v>1630</v>
      </c>
      <c r="C56" s="24">
        <f t="shared" si="6"/>
        <v>5.721305721305721</v>
      </c>
      <c r="E56" s="47" t="s">
        <v>179</v>
      </c>
      <c r="F56" s="18">
        <v>4350</v>
      </c>
      <c r="G56" s="19">
        <f aca="true" t="shared" si="7" ref="G56:G61">F56*100/F$56</f>
        <v>100</v>
      </c>
    </row>
    <row r="57" spans="1:7" ht="12.75">
      <c r="A57" s="62" t="s">
        <v>160</v>
      </c>
      <c r="B57" s="23">
        <v>420</v>
      </c>
      <c r="C57" s="24">
        <f t="shared" si="6"/>
        <v>1.4742014742014742</v>
      </c>
      <c r="E57" s="7" t="s">
        <v>20</v>
      </c>
      <c r="F57" s="23">
        <v>165</v>
      </c>
      <c r="G57" s="24">
        <f t="shared" si="7"/>
        <v>3.793103448275862</v>
      </c>
    </row>
    <row r="58" spans="1:7" ht="12.75">
      <c r="A58" s="62" t="s">
        <v>341</v>
      </c>
      <c r="B58" s="23">
        <v>570</v>
      </c>
      <c r="C58" s="24">
        <f t="shared" si="6"/>
        <v>2.0007020007020007</v>
      </c>
      <c r="E58" s="7" t="s">
        <v>21</v>
      </c>
      <c r="F58" s="23">
        <v>165</v>
      </c>
      <c r="G58" s="24">
        <f t="shared" si="7"/>
        <v>3.793103448275862</v>
      </c>
    </row>
    <row r="59" spans="1:7" ht="12.75">
      <c r="A59" s="62" t="s">
        <v>161</v>
      </c>
      <c r="B59" s="23">
        <v>340</v>
      </c>
      <c r="C59" s="24">
        <f t="shared" si="6"/>
        <v>1.1934011934011934</v>
      </c>
      <c r="E59" s="7" t="s">
        <v>180</v>
      </c>
      <c r="F59" s="23">
        <v>1310</v>
      </c>
      <c r="G59" s="24">
        <f t="shared" si="7"/>
        <v>30.114942528735632</v>
      </c>
    </row>
    <row r="60" spans="1:7" ht="12.75">
      <c r="A60" s="62" t="s">
        <v>162</v>
      </c>
      <c r="B60" s="23">
        <v>230</v>
      </c>
      <c r="C60" s="24">
        <f>B60*100/B$9</f>
        <v>0.8073008073008073</v>
      </c>
      <c r="E60" s="7" t="s">
        <v>22</v>
      </c>
      <c r="F60" s="23">
        <v>740</v>
      </c>
      <c r="G60" s="24">
        <f t="shared" si="7"/>
        <v>17.011494252873565</v>
      </c>
    </row>
    <row r="61" spans="1:7" ht="12.75">
      <c r="A61" s="62"/>
      <c r="B61" s="23"/>
      <c r="C61" s="24"/>
      <c r="E61" s="7" t="s">
        <v>181</v>
      </c>
      <c r="F61" s="23">
        <v>1970</v>
      </c>
      <c r="G61" s="24">
        <f t="shared" si="7"/>
        <v>45.28735632183908</v>
      </c>
    </row>
    <row r="62" spans="1:7" ht="12.75">
      <c r="A62" s="66" t="s">
        <v>163</v>
      </c>
      <c r="B62" s="23"/>
      <c r="C62" s="24"/>
      <c r="F62" s="23"/>
      <c r="G62" s="24"/>
    </row>
    <row r="63" spans="1:7" ht="14.25">
      <c r="A63" s="61" t="s">
        <v>306</v>
      </c>
      <c r="B63" s="18">
        <v>14760</v>
      </c>
      <c r="C63" s="19">
        <f aca="true" t="shared" si="8" ref="C63:C72">B63*100/B$63</f>
        <v>100</v>
      </c>
      <c r="E63" s="47" t="s">
        <v>182</v>
      </c>
      <c r="F63" s="23"/>
      <c r="G63" s="24"/>
    </row>
    <row r="64" spans="1:7" ht="12.75">
      <c r="A64" s="62" t="s">
        <v>164</v>
      </c>
      <c r="B64" s="23">
        <v>8630</v>
      </c>
      <c r="C64" s="24">
        <f t="shared" si="8"/>
        <v>58.46883468834688</v>
      </c>
      <c r="E64" s="47" t="s">
        <v>193</v>
      </c>
      <c r="F64" s="18">
        <v>24560</v>
      </c>
      <c r="G64" s="19">
        <f>F64*100/F$64</f>
        <v>100</v>
      </c>
    </row>
    <row r="65" spans="1:7" ht="12.75">
      <c r="A65" s="62" t="s">
        <v>165</v>
      </c>
      <c r="B65" s="23">
        <v>1920</v>
      </c>
      <c r="C65" s="24">
        <f t="shared" si="8"/>
        <v>13.008130081300813</v>
      </c>
      <c r="E65" s="7" t="s">
        <v>23</v>
      </c>
      <c r="F65" s="23">
        <v>2190</v>
      </c>
      <c r="G65" s="24">
        <f aca="true" t="shared" si="9" ref="G65:G71">F65*100/F$64</f>
        <v>8.916938110749186</v>
      </c>
    </row>
    <row r="66" spans="1:7" ht="12.75">
      <c r="A66" s="62" t="s">
        <v>166</v>
      </c>
      <c r="B66" s="23">
        <v>7135</v>
      </c>
      <c r="C66" s="24">
        <f t="shared" si="8"/>
        <v>48.34010840108401</v>
      </c>
      <c r="E66" s="7" t="s">
        <v>183</v>
      </c>
      <c r="F66" s="23">
        <v>2035</v>
      </c>
      <c r="G66" s="24">
        <f t="shared" si="9"/>
        <v>8.285830618892508</v>
      </c>
    </row>
    <row r="67" spans="1:7" ht="12.75">
      <c r="A67" s="62" t="s">
        <v>165</v>
      </c>
      <c r="B67" s="23">
        <v>1605</v>
      </c>
      <c r="C67" s="24">
        <f t="shared" si="8"/>
        <v>10.873983739837398</v>
      </c>
      <c r="E67" s="7" t="s">
        <v>184</v>
      </c>
      <c r="F67" s="23">
        <v>5270</v>
      </c>
      <c r="G67" s="24">
        <f t="shared" si="9"/>
        <v>21.457654723127035</v>
      </c>
    </row>
    <row r="68" spans="1:7" ht="12.75">
      <c r="A68" s="62" t="s">
        <v>167</v>
      </c>
      <c r="B68" s="23">
        <v>1050</v>
      </c>
      <c r="C68" s="24">
        <f t="shared" si="8"/>
        <v>7.1138211382113825</v>
      </c>
      <c r="E68" s="7" t="s">
        <v>24</v>
      </c>
      <c r="F68" s="23">
        <v>4330</v>
      </c>
      <c r="G68" s="24">
        <f t="shared" si="9"/>
        <v>17.63029315960912</v>
      </c>
    </row>
    <row r="69" spans="1:7" ht="12.75">
      <c r="A69" s="62" t="s">
        <v>165</v>
      </c>
      <c r="B69" s="23">
        <v>190</v>
      </c>
      <c r="C69" s="24">
        <f t="shared" si="8"/>
        <v>1.2872628726287263</v>
      </c>
      <c r="E69" s="7" t="s">
        <v>25</v>
      </c>
      <c r="F69" s="23">
        <v>1540</v>
      </c>
      <c r="G69" s="24">
        <f t="shared" si="9"/>
        <v>6.270358306188925</v>
      </c>
    </row>
    <row r="70" spans="1:7" ht="12.75">
      <c r="A70" s="62" t="s">
        <v>168</v>
      </c>
      <c r="B70" s="23">
        <v>6130</v>
      </c>
      <c r="C70" s="24">
        <f t="shared" si="8"/>
        <v>41.53116531165312</v>
      </c>
      <c r="E70" s="7" t="s">
        <v>26</v>
      </c>
      <c r="F70" s="23">
        <v>4800</v>
      </c>
      <c r="G70" s="24">
        <f t="shared" si="9"/>
        <v>19.54397394136808</v>
      </c>
    </row>
    <row r="71" spans="1:7" ht="12.75">
      <c r="A71" s="62" t="s">
        <v>169</v>
      </c>
      <c r="B71" s="23">
        <v>5480</v>
      </c>
      <c r="C71" s="24">
        <f t="shared" si="8"/>
        <v>37.12737127371274</v>
      </c>
      <c r="E71" s="7" t="s">
        <v>185</v>
      </c>
      <c r="F71" s="23">
        <v>4395</v>
      </c>
      <c r="G71" s="24">
        <f t="shared" si="9"/>
        <v>17.894951140065146</v>
      </c>
    </row>
    <row r="72" spans="1:7" ht="12.75">
      <c r="A72" s="62" t="s">
        <v>170</v>
      </c>
      <c r="B72" s="23">
        <v>3935</v>
      </c>
      <c r="C72" s="24">
        <f t="shared" si="8"/>
        <v>26.65989159891599</v>
      </c>
      <c r="F72" s="23"/>
      <c r="G72" s="24"/>
    </row>
    <row r="73" spans="1:7" ht="12.75">
      <c r="A73" s="22"/>
      <c r="B73" s="30"/>
      <c r="C73" s="31"/>
      <c r="E73" s="7" t="s">
        <v>186</v>
      </c>
      <c r="F73" s="30" t="s">
        <v>195</v>
      </c>
      <c r="G73" s="67">
        <f>SUM(F67:F71)*100/F64</f>
        <v>82.79723127035831</v>
      </c>
    </row>
    <row r="74" spans="1:7" ht="12.75">
      <c r="A74" s="17" t="s">
        <v>188</v>
      </c>
      <c r="B74" s="23"/>
      <c r="C74" s="24"/>
      <c r="E74" s="7" t="s">
        <v>187</v>
      </c>
      <c r="F74" s="30" t="s">
        <v>195</v>
      </c>
      <c r="G74" s="67">
        <f>(F70+F71)*100/F64</f>
        <v>37.438925081433226</v>
      </c>
    </row>
    <row r="75" spans="1:7" ht="12.75">
      <c r="A75" s="17" t="s">
        <v>194</v>
      </c>
      <c r="B75" s="18">
        <v>28230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15140</v>
      </c>
      <c r="C76" s="24">
        <f aca="true" t="shared" si="10" ref="C76:C82">B76*100/B$36</f>
        <v>53.63088912504428</v>
      </c>
      <c r="E76" s="20" t="s">
        <v>221</v>
      </c>
      <c r="F76" s="23"/>
      <c r="G76" s="24"/>
    </row>
    <row r="77" spans="1:7" ht="12.75">
      <c r="A77" s="22" t="s">
        <v>189</v>
      </c>
      <c r="B77" s="23">
        <v>7540</v>
      </c>
      <c r="C77" s="24">
        <f t="shared" si="10"/>
        <v>26.709174636911087</v>
      </c>
      <c r="E77" s="20" t="s">
        <v>249</v>
      </c>
      <c r="F77" s="18">
        <v>26120</v>
      </c>
      <c r="G77" s="19">
        <f>F77*100/F$77</f>
        <v>100</v>
      </c>
    </row>
    <row r="78" spans="1:7" ht="12.75">
      <c r="A78" s="22" t="s">
        <v>343</v>
      </c>
      <c r="B78" s="23">
        <v>4070</v>
      </c>
      <c r="C78" s="24">
        <f t="shared" si="10"/>
        <v>14.417286574566065</v>
      </c>
      <c r="E78" s="25" t="s">
        <v>27</v>
      </c>
      <c r="F78" s="23">
        <v>2755</v>
      </c>
      <c r="G78" s="24">
        <f>F78*100/F$77</f>
        <v>10.547473200612558</v>
      </c>
    </row>
    <row r="79" spans="1:7" ht="12.75">
      <c r="A79" s="22" t="s">
        <v>344</v>
      </c>
      <c r="B79" s="23">
        <v>3470</v>
      </c>
      <c r="C79" s="24">
        <f t="shared" si="10"/>
        <v>12.291888062345024</v>
      </c>
      <c r="E79" s="25"/>
      <c r="F79" s="23"/>
      <c r="G79" s="24"/>
    </row>
    <row r="80" spans="1:7" ht="12.75">
      <c r="A80" s="22" t="s">
        <v>345</v>
      </c>
      <c r="B80" s="23">
        <v>1905</v>
      </c>
      <c r="C80" s="24">
        <f t="shared" si="10"/>
        <v>6.748140276301807</v>
      </c>
      <c r="E80" s="25"/>
      <c r="F80" s="23"/>
      <c r="G80" s="24"/>
    </row>
    <row r="81" spans="1:7" ht="12.75">
      <c r="A81" s="22" t="s">
        <v>346</v>
      </c>
      <c r="B81" s="23">
        <v>1565</v>
      </c>
      <c r="C81" s="24">
        <f t="shared" si="10"/>
        <v>5.543747786043216</v>
      </c>
      <c r="E81" s="25"/>
      <c r="F81" s="23"/>
      <c r="G81" s="24"/>
    </row>
    <row r="82" spans="1:7" ht="13.5" thickBot="1">
      <c r="A82" s="36" t="s">
        <v>347</v>
      </c>
      <c r="B82" s="37">
        <v>5545</v>
      </c>
      <c r="C82" s="38">
        <f t="shared" si="10"/>
        <v>19.642224583776123</v>
      </c>
      <c r="D82" s="68"/>
      <c r="E82" s="50"/>
      <c r="F82" s="37"/>
      <c r="G82" s="38"/>
    </row>
    <row r="83" ht="13.5" thickTop="1"/>
    <row r="84" ht="12.75">
      <c r="A84" s="60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358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46"/>
      <c r="C9" s="24"/>
      <c r="E9" s="47" t="s">
        <v>220</v>
      </c>
      <c r="F9" s="23"/>
      <c r="G9" s="24"/>
    </row>
    <row r="10" spans="1:7" ht="12.75">
      <c r="A10" s="45" t="s">
        <v>241</v>
      </c>
      <c r="B10" s="18">
        <v>26420</v>
      </c>
      <c r="C10" s="19">
        <f>B10*100/B$10</f>
        <v>100</v>
      </c>
      <c r="E10" s="47" t="s">
        <v>248</v>
      </c>
      <c r="F10" s="18">
        <v>10120</v>
      </c>
      <c r="G10" s="19">
        <f>F10*100/F$10</f>
        <v>100</v>
      </c>
    </row>
    <row r="11" spans="1:7" ht="12.75">
      <c r="A11" s="48" t="s">
        <v>28</v>
      </c>
      <c r="B11" s="23">
        <v>10870</v>
      </c>
      <c r="C11" s="24">
        <f>B11*100/B$10</f>
        <v>41.14307342922029</v>
      </c>
      <c r="E11" s="10" t="s">
        <v>54</v>
      </c>
      <c r="F11" s="29">
        <v>7005</v>
      </c>
      <c r="G11" s="35">
        <f aca="true" t="shared" si="0" ref="G11:G16">F11*100/F$10</f>
        <v>69.21936758893281</v>
      </c>
    </row>
    <row r="12" spans="1:7" ht="12.75">
      <c r="A12" s="48" t="s">
        <v>200</v>
      </c>
      <c r="B12" s="23">
        <v>10835</v>
      </c>
      <c r="C12" s="24">
        <f>B12*100/B$10</f>
        <v>41.010598031794096</v>
      </c>
      <c r="E12" s="7" t="s">
        <v>55</v>
      </c>
      <c r="F12" s="23">
        <v>1180</v>
      </c>
      <c r="G12" s="24">
        <f t="shared" si="0"/>
        <v>11.660079051383399</v>
      </c>
    </row>
    <row r="13" spans="1:7" ht="12.75">
      <c r="A13" s="48" t="s">
        <v>29</v>
      </c>
      <c r="B13" s="23">
        <v>10310</v>
      </c>
      <c r="C13" s="24">
        <f>B13*100/B$10</f>
        <v>39.02346707040121</v>
      </c>
      <c r="E13" s="10" t="s">
        <v>287</v>
      </c>
      <c r="F13" s="29">
        <v>845</v>
      </c>
      <c r="G13" s="35">
        <f t="shared" si="0"/>
        <v>8.349802371541502</v>
      </c>
    </row>
    <row r="14" spans="1:7" ht="12.75">
      <c r="A14" s="48" t="s">
        <v>30</v>
      </c>
      <c r="B14" s="23">
        <v>525</v>
      </c>
      <c r="C14" s="24">
        <f>B14*100/B$10</f>
        <v>1.9871309613928843</v>
      </c>
      <c r="E14" s="7" t="s">
        <v>56</v>
      </c>
      <c r="F14" s="23">
        <v>405</v>
      </c>
      <c r="G14" s="24">
        <f t="shared" si="0"/>
        <v>4.0019762845849804</v>
      </c>
    </row>
    <row r="15" spans="1:7" ht="12.75">
      <c r="A15" s="48" t="s">
        <v>201</v>
      </c>
      <c r="B15" s="23" t="s">
        <v>195</v>
      </c>
      <c r="C15" s="24">
        <f>B14*100/B12</f>
        <v>4.8454083987078915</v>
      </c>
      <c r="E15" s="7" t="s">
        <v>57</v>
      </c>
      <c r="F15" s="23">
        <v>120</v>
      </c>
      <c r="G15" s="24">
        <f t="shared" si="0"/>
        <v>1.1857707509881423</v>
      </c>
    </row>
    <row r="16" spans="1:7" ht="12.75">
      <c r="A16" s="48" t="s">
        <v>31</v>
      </c>
      <c r="B16" s="23">
        <v>35</v>
      </c>
      <c r="C16" s="24">
        <f>B16*100/B$10</f>
        <v>0.13247539742619227</v>
      </c>
      <c r="E16" s="7" t="s">
        <v>58</v>
      </c>
      <c r="F16" s="23">
        <v>565</v>
      </c>
      <c r="G16" s="24">
        <f t="shared" si="0"/>
        <v>5.58300395256917</v>
      </c>
    </row>
    <row r="17" spans="1:7" ht="12.75">
      <c r="A17" s="48" t="s">
        <v>32</v>
      </c>
      <c r="B17" s="23">
        <v>15550</v>
      </c>
      <c r="C17" s="24">
        <f>B17*100/B$10</f>
        <v>58.85692657077971</v>
      </c>
      <c r="E17" s="7" t="s">
        <v>302</v>
      </c>
      <c r="F17" s="34">
        <v>29.4</v>
      </c>
      <c r="G17" s="24" t="s">
        <v>195</v>
      </c>
    </row>
    <row r="18" spans="1:7" ht="12.75">
      <c r="A18" s="48"/>
      <c r="B18" s="23"/>
      <c r="C18" s="24"/>
      <c r="F18" s="23"/>
      <c r="G18" s="24"/>
    </row>
    <row r="19" spans="1:7" ht="12.75">
      <c r="A19" s="45" t="s">
        <v>242</v>
      </c>
      <c r="B19" s="18">
        <v>14650</v>
      </c>
      <c r="C19" s="19">
        <f>B19*100/B$19</f>
        <v>100</v>
      </c>
      <c r="E19" s="47" t="s">
        <v>224</v>
      </c>
      <c r="F19" s="18"/>
      <c r="G19" s="19"/>
    </row>
    <row r="20" spans="1:7" ht="14.25">
      <c r="A20" s="48" t="s">
        <v>33</v>
      </c>
      <c r="B20" s="23">
        <v>5350</v>
      </c>
      <c r="C20" s="24">
        <f>B20*100/B$19</f>
        <v>36.51877133105802</v>
      </c>
      <c r="E20" s="47" t="s">
        <v>314</v>
      </c>
      <c r="F20" s="18">
        <v>14760</v>
      </c>
      <c r="G20" s="19">
        <f>F20*100/F$20</f>
        <v>100</v>
      </c>
    </row>
    <row r="21" spans="1:7" ht="12.75">
      <c r="A21" s="48" t="s">
        <v>200</v>
      </c>
      <c r="B21" s="23">
        <v>5350</v>
      </c>
      <c r="C21" s="24">
        <f>B21*100/B$19</f>
        <v>36.51877133105802</v>
      </c>
      <c r="E21" s="7" t="s">
        <v>225</v>
      </c>
      <c r="F21" s="23">
        <v>1480</v>
      </c>
      <c r="G21" s="24">
        <f aca="true" t="shared" si="1" ref="G21:G30">F21*100/F$20</f>
        <v>10.02710027100271</v>
      </c>
    </row>
    <row r="22" spans="1:7" ht="12.75">
      <c r="A22" s="48" t="s">
        <v>34</v>
      </c>
      <c r="B22" s="23">
        <v>5115</v>
      </c>
      <c r="C22" s="24">
        <f>B22*100/B$19</f>
        <v>34.91467576791809</v>
      </c>
      <c r="E22" s="7" t="s">
        <v>226</v>
      </c>
      <c r="F22" s="23">
        <v>1355</v>
      </c>
      <c r="G22" s="24">
        <f t="shared" si="1"/>
        <v>9.180216802168022</v>
      </c>
    </row>
    <row r="23" spans="1:7" ht="12.75">
      <c r="A23" s="48"/>
      <c r="B23" s="23"/>
      <c r="C23" s="24"/>
      <c r="E23" s="7" t="s">
        <v>227</v>
      </c>
      <c r="F23" s="23">
        <v>2370</v>
      </c>
      <c r="G23" s="24">
        <f t="shared" si="1"/>
        <v>16.056910569105693</v>
      </c>
    </row>
    <row r="24" spans="1:7" ht="12.75">
      <c r="A24" s="45" t="s">
        <v>243</v>
      </c>
      <c r="B24" s="18">
        <v>380</v>
      </c>
      <c r="C24" s="19">
        <f>B24*100/B$24</f>
        <v>100</v>
      </c>
      <c r="E24" s="7" t="s">
        <v>228</v>
      </c>
      <c r="F24" s="23">
        <v>1885</v>
      </c>
      <c r="G24" s="24">
        <f t="shared" si="1"/>
        <v>12.7710027100271</v>
      </c>
    </row>
    <row r="25" spans="1:7" ht="12.75">
      <c r="A25" s="48" t="s">
        <v>35</v>
      </c>
      <c r="B25" s="23">
        <v>215</v>
      </c>
      <c r="C25" s="24">
        <f>B25*100/B$24</f>
        <v>56.578947368421055</v>
      </c>
      <c r="E25" s="7" t="s">
        <v>229</v>
      </c>
      <c r="F25" s="23">
        <v>2385</v>
      </c>
      <c r="G25" s="24">
        <f t="shared" si="1"/>
        <v>16.158536585365855</v>
      </c>
    </row>
    <row r="26" spans="1:7" ht="12.75">
      <c r="A26" s="48"/>
      <c r="B26" s="23"/>
      <c r="C26" s="24"/>
      <c r="E26" s="7" t="s">
        <v>230</v>
      </c>
      <c r="F26" s="23">
        <v>2195</v>
      </c>
      <c r="G26" s="24">
        <f t="shared" si="1"/>
        <v>14.871273712737127</v>
      </c>
    </row>
    <row r="27" spans="1:7" ht="12.75">
      <c r="A27" s="45" t="s">
        <v>202</v>
      </c>
      <c r="B27" s="23"/>
      <c r="C27" s="24"/>
      <c r="E27" s="7" t="s">
        <v>231</v>
      </c>
      <c r="F27" s="23">
        <v>1215</v>
      </c>
      <c r="G27" s="24">
        <f t="shared" si="1"/>
        <v>8.231707317073171</v>
      </c>
    </row>
    <row r="28" spans="1:7" ht="12.75">
      <c r="A28" s="45" t="s">
        <v>244</v>
      </c>
      <c r="B28" s="18">
        <v>10310</v>
      </c>
      <c r="C28" s="19">
        <f>B28*100/B$28</f>
        <v>100</v>
      </c>
      <c r="E28" s="7" t="s">
        <v>232</v>
      </c>
      <c r="F28" s="23">
        <v>1080</v>
      </c>
      <c r="G28" s="24">
        <f t="shared" si="1"/>
        <v>7.317073170731708</v>
      </c>
    </row>
    <row r="29" spans="1:7" ht="12.75">
      <c r="A29" s="45" t="s">
        <v>203</v>
      </c>
      <c r="B29" s="23"/>
      <c r="C29" s="24"/>
      <c r="E29" s="7" t="s">
        <v>233</v>
      </c>
      <c r="F29" s="23">
        <v>465</v>
      </c>
      <c r="G29" s="24">
        <f t="shared" si="1"/>
        <v>3.1504065040650406</v>
      </c>
    </row>
    <row r="30" spans="1:7" ht="12.75">
      <c r="A30" s="48" t="s">
        <v>204</v>
      </c>
      <c r="B30" s="23">
        <v>4225</v>
      </c>
      <c r="C30" s="24">
        <f>B30*100/B$28</f>
        <v>40.97963142580019</v>
      </c>
      <c r="E30" s="7" t="s">
        <v>234</v>
      </c>
      <c r="F30" s="23">
        <v>330</v>
      </c>
      <c r="G30" s="24">
        <f t="shared" si="1"/>
        <v>2.2357723577235773</v>
      </c>
    </row>
    <row r="31" spans="1:7" ht="12.75">
      <c r="A31" s="48" t="s">
        <v>205</v>
      </c>
      <c r="B31" s="23">
        <v>1690</v>
      </c>
      <c r="C31" s="24">
        <f>B31*100/B$28</f>
        <v>16.39185257032008</v>
      </c>
      <c r="E31" s="7" t="s">
        <v>132</v>
      </c>
      <c r="F31" s="23">
        <v>36483</v>
      </c>
      <c r="G31" s="24" t="s">
        <v>195</v>
      </c>
    </row>
    <row r="32" spans="1:7" ht="12.75">
      <c r="A32" s="48" t="s">
        <v>206</v>
      </c>
      <c r="B32" s="23">
        <v>2170</v>
      </c>
      <c r="C32" s="24">
        <f>B32*100/B$28</f>
        <v>21.047526673132882</v>
      </c>
      <c r="F32" s="23"/>
      <c r="G32" s="24"/>
    </row>
    <row r="33" spans="1:7" ht="12.75">
      <c r="A33" s="48" t="s">
        <v>36</v>
      </c>
      <c r="B33" s="23">
        <v>25</v>
      </c>
      <c r="C33" s="24">
        <f>B33*100/B$28</f>
        <v>0.24248302618816683</v>
      </c>
      <c r="E33" s="7" t="s">
        <v>59</v>
      </c>
      <c r="F33" s="23">
        <v>8005</v>
      </c>
      <c r="G33" s="24">
        <f>F33*100/F$20</f>
        <v>54.234417344173444</v>
      </c>
    </row>
    <row r="34" spans="1:7" ht="12.75">
      <c r="A34" s="48" t="s">
        <v>207</v>
      </c>
      <c r="B34" s="23"/>
      <c r="C34" s="24"/>
      <c r="E34" s="7" t="s">
        <v>296</v>
      </c>
      <c r="F34" s="23">
        <v>56523</v>
      </c>
      <c r="G34" s="24" t="s">
        <v>195</v>
      </c>
    </row>
    <row r="35" spans="1:7" ht="12.75">
      <c r="A35" s="48" t="s">
        <v>208</v>
      </c>
      <c r="B35" s="23">
        <v>1040</v>
      </c>
      <c r="C35" s="24">
        <f>B35*100/B$28</f>
        <v>10.08729388942774</v>
      </c>
      <c r="E35" s="7" t="s">
        <v>130</v>
      </c>
      <c r="F35" s="23">
        <v>8320</v>
      </c>
      <c r="G35" s="24">
        <f>F35*100/F$20</f>
        <v>56.36856368563686</v>
      </c>
    </row>
    <row r="36" spans="1:7" ht="12.75">
      <c r="A36" s="48" t="s">
        <v>209</v>
      </c>
      <c r="B36" s="23"/>
      <c r="C36" s="24"/>
      <c r="E36" s="7" t="s">
        <v>297</v>
      </c>
      <c r="F36" s="23">
        <v>13397</v>
      </c>
      <c r="G36" s="24" t="s">
        <v>195</v>
      </c>
    </row>
    <row r="37" spans="1:7" ht="12.75">
      <c r="A37" s="48" t="s">
        <v>37</v>
      </c>
      <c r="B37" s="23">
        <v>1165</v>
      </c>
      <c r="C37" s="24">
        <f>B37*100/B$28</f>
        <v>11.299709020368574</v>
      </c>
      <c r="E37" s="7" t="s">
        <v>131</v>
      </c>
      <c r="F37" s="23">
        <v>685</v>
      </c>
      <c r="G37" s="24">
        <f>F37*100/F$20</f>
        <v>4.6409214092140925</v>
      </c>
    </row>
    <row r="38" spans="1:7" ht="12.75">
      <c r="A38" s="48"/>
      <c r="B38" s="23"/>
      <c r="C38" s="24"/>
      <c r="E38" s="7" t="s">
        <v>298</v>
      </c>
      <c r="F38" s="23">
        <v>7072</v>
      </c>
      <c r="G38" s="24" t="s">
        <v>195</v>
      </c>
    </row>
    <row r="39" spans="1:7" ht="12.75">
      <c r="A39" s="45" t="s">
        <v>210</v>
      </c>
      <c r="B39" s="23"/>
      <c r="C39" s="24"/>
      <c r="E39" s="7" t="s">
        <v>235</v>
      </c>
      <c r="F39" s="23">
        <v>280</v>
      </c>
      <c r="G39" s="24">
        <f>F39*100/F$20</f>
        <v>1.897018970189702</v>
      </c>
    </row>
    <row r="40" spans="1:7" ht="12.75">
      <c r="A40" s="48" t="s">
        <v>211</v>
      </c>
      <c r="B40" s="23">
        <v>50</v>
      </c>
      <c r="C40" s="24">
        <f aca="true" t="shared" si="2" ref="C40:C46">B40*100/B$28</f>
        <v>0.48496605237633367</v>
      </c>
      <c r="E40" s="7" t="s">
        <v>299</v>
      </c>
      <c r="F40" s="23">
        <v>3482</v>
      </c>
      <c r="G40" s="24" t="s">
        <v>195</v>
      </c>
    </row>
    <row r="41" spans="1:7" ht="12.75">
      <c r="A41" s="48" t="s">
        <v>38</v>
      </c>
      <c r="B41" s="23">
        <v>845</v>
      </c>
      <c r="C41" s="24">
        <f t="shared" si="2"/>
        <v>8.19592628516004</v>
      </c>
      <c r="E41" s="7" t="s">
        <v>236</v>
      </c>
      <c r="F41" s="23">
        <v>4880</v>
      </c>
      <c r="G41" s="24">
        <f>F41*100/F$20</f>
        <v>33.06233062330623</v>
      </c>
    </row>
    <row r="42" spans="1:7" ht="12.75">
      <c r="A42" s="48" t="s">
        <v>39</v>
      </c>
      <c r="B42" s="23">
        <v>1290</v>
      </c>
      <c r="C42" s="24">
        <f t="shared" si="2"/>
        <v>12.512124151309408</v>
      </c>
      <c r="E42" s="7" t="s">
        <v>300</v>
      </c>
      <c r="F42" s="23">
        <v>16007</v>
      </c>
      <c r="G42" s="24" t="s">
        <v>195</v>
      </c>
    </row>
    <row r="43" spans="1:7" ht="12.75">
      <c r="A43" s="48" t="s">
        <v>40</v>
      </c>
      <c r="B43" s="23">
        <v>270</v>
      </c>
      <c r="C43" s="24">
        <f t="shared" si="2"/>
        <v>2.6188166828322017</v>
      </c>
      <c r="F43" s="23"/>
      <c r="G43" s="24"/>
    </row>
    <row r="44" spans="1:7" ht="14.25">
      <c r="A44" s="48" t="s">
        <v>41</v>
      </c>
      <c r="B44" s="23">
        <v>900</v>
      </c>
      <c r="C44" s="24">
        <f t="shared" si="2"/>
        <v>8.729388942774007</v>
      </c>
      <c r="E44" s="47" t="s">
        <v>315</v>
      </c>
      <c r="F44" s="18">
        <v>8630</v>
      </c>
      <c r="G44" s="19">
        <f>F44*100/F$44</f>
        <v>100</v>
      </c>
    </row>
    <row r="45" spans="1:7" ht="12.75">
      <c r="A45" s="48" t="s">
        <v>212</v>
      </c>
      <c r="B45" s="23">
        <v>450</v>
      </c>
      <c r="C45" s="24">
        <f t="shared" si="2"/>
        <v>4.364694471387003</v>
      </c>
      <c r="E45" s="7" t="s">
        <v>225</v>
      </c>
      <c r="F45" s="23">
        <v>295</v>
      </c>
      <c r="G45" s="24">
        <f aca="true" t="shared" si="3" ref="G45:G54">F45*100/F$44</f>
        <v>3.418308227114716</v>
      </c>
    </row>
    <row r="46" spans="1:7" ht="12.75">
      <c r="A46" s="48" t="s">
        <v>42</v>
      </c>
      <c r="B46" s="23">
        <v>275</v>
      </c>
      <c r="C46" s="24">
        <f t="shared" si="2"/>
        <v>2.667313288069835</v>
      </c>
      <c r="E46" s="7" t="s">
        <v>226</v>
      </c>
      <c r="F46" s="23">
        <v>350</v>
      </c>
      <c r="G46" s="24">
        <f t="shared" si="3"/>
        <v>4.055619930475087</v>
      </c>
    </row>
    <row r="47" spans="1:7" ht="12.75">
      <c r="A47" s="48" t="s">
        <v>213</v>
      </c>
      <c r="B47" s="23"/>
      <c r="C47" s="24"/>
      <c r="E47" s="7" t="s">
        <v>227</v>
      </c>
      <c r="F47" s="23">
        <v>1000</v>
      </c>
      <c r="G47" s="24">
        <f t="shared" si="3"/>
        <v>11.587485515643106</v>
      </c>
    </row>
    <row r="48" spans="1:7" ht="12.75">
      <c r="A48" s="48" t="s">
        <v>43</v>
      </c>
      <c r="B48" s="23">
        <v>700</v>
      </c>
      <c r="C48" s="24">
        <f>B48*100/B$28</f>
        <v>6.789524733268671</v>
      </c>
      <c r="E48" s="7" t="s">
        <v>228</v>
      </c>
      <c r="F48" s="23">
        <v>1145</v>
      </c>
      <c r="G48" s="24">
        <f t="shared" si="3"/>
        <v>13.267670915411356</v>
      </c>
    </row>
    <row r="49" spans="1:7" ht="12.75">
      <c r="A49" s="48" t="s">
        <v>214</v>
      </c>
      <c r="B49" s="23"/>
      <c r="C49" s="24"/>
      <c r="E49" s="7" t="s">
        <v>229</v>
      </c>
      <c r="F49" s="23">
        <v>1620</v>
      </c>
      <c r="G49" s="24">
        <f t="shared" si="3"/>
        <v>18.77172653534183</v>
      </c>
    </row>
    <row r="50" spans="1:7" ht="12.75">
      <c r="A50" s="48" t="s">
        <v>285</v>
      </c>
      <c r="B50" s="23">
        <v>1510</v>
      </c>
      <c r="C50" s="24">
        <f>B50*100/B$28</f>
        <v>14.645974781765277</v>
      </c>
      <c r="E50" s="7" t="s">
        <v>230</v>
      </c>
      <c r="F50" s="23">
        <v>1655</v>
      </c>
      <c r="G50" s="24">
        <f t="shared" si="3"/>
        <v>19.17728852838934</v>
      </c>
    </row>
    <row r="51" spans="1:7" ht="12.75">
      <c r="A51" s="48" t="s">
        <v>286</v>
      </c>
      <c r="B51" s="23">
        <v>2255</v>
      </c>
      <c r="C51" s="24">
        <f>B51*100/B$28</f>
        <v>21.871968962172648</v>
      </c>
      <c r="E51" s="7" t="s">
        <v>231</v>
      </c>
      <c r="F51" s="23">
        <v>1020</v>
      </c>
      <c r="G51" s="24">
        <f t="shared" si="3"/>
        <v>11.819235225955968</v>
      </c>
    </row>
    <row r="52" spans="1:7" ht="12.75">
      <c r="A52" s="48" t="s">
        <v>215</v>
      </c>
      <c r="B52" s="23"/>
      <c r="C52" s="24"/>
      <c r="E52" s="7" t="s">
        <v>232</v>
      </c>
      <c r="F52" s="23">
        <v>950</v>
      </c>
      <c r="G52" s="24">
        <f t="shared" si="3"/>
        <v>11.00811123986095</v>
      </c>
    </row>
    <row r="53" spans="1:7" ht="12.75">
      <c r="A53" s="48" t="s">
        <v>44</v>
      </c>
      <c r="B53" s="23">
        <v>695</v>
      </c>
      <c r="C53" s="24">
        <f>B53*100/B$28</f>
        <v>6.741028128031038</v>
      </c>
      <c r="E53" s="7" t="s">
        <v>233</v>
      </c>
      <c r="F53" s="23">
        <v>360</v>
      </c>
      <c r="G53" s="24">
        <f t="shared" si="3"/>
        <v>4.171494785631518</v>
      </c>
    </row>
    <row r="54" spans="1:7" ht="12.75">
      <c r="A54" s="48" t="s">
        <v>216</v>
      </c>
      <c r="B54" s="23">
        <v>760</v>
      </c>
      <c r="C54" s="24">
        <f>B54*100/B$28</f>
        <v>7.371483996120271</v>
      </c>
      <c r="E54" s="7" t="s">
        <v>234</v>
      </c>
      <c r="F54" s="23">
        <v>235</v>
      </c>
      <c r="G54" s="24">
        <f t="shared" si="3"/>
        <v>2.72305909617613</v>
      </c>
    </row>
    <row r="55" spans="1:7" ht="12.75">
      <c r="A55" s="48" t="s">
        <v>45</v>
      </c>
      <c r="B55" s="23">
        <v>315</v>
      </c>
      <c r="C55" s="24">
        <f>B55*100/B$28</f>
        <v>3.055286129970902</v>
      </c>
      <c r="E55" s="7" t="s">
        <v>237</v>
      </c>
      <c r="F55" s="23">
        <v>48830</v>
      </c>
      <c r="G55" s="24" t="s">
        <v>195</v>
      </c>
    </row>
    <row r="56" spans="1:7" ht="12.75">
      <c r="A56" s="48"/>
      <c r="B56" s="23"/>
      <c r="C56" s="24"/>
      <c r="F56" s="23"/>
      <c r="G56" s="24"/>
    </row>
    <row r="57" spans="1:7" ht="12.75">
      <c r="A57" s="45" t="s">
        <v>217</v>
      </c>
      <c r="B57" s="23"/>
      <c r="C57" s="24"/>
      <c r="E57" s="7" t="s">
        <v>301</v>
      </c>
      <c r="F57" s="23">
        <v>26915</v>
      </c>
      <c r="G57" s="24" t="s">
        <v>195</v>
      </c>
    </row>
    <row r="58" spans="1:7" ht="12.75">
      <c r="A58" s="48" t="s">
        <v>46</v>
      </c>
      <c r="B58" s="23">
        <v>8140</v>
      </c>
      <c r="C58" s="24">
        <f>B58*100/B$28</f>
        <v>78.95247332686712</v>
      </c>
      <c r="E58" s="49" t="s">
        <v>238</v>
      </c>
      <c r="F58" s="23"/>
      <c r="G58" s="24"/>
    </row>
    <row r="59" spans="1:7" ht="12.75">
      <c r="A59" s="48" t="s">
        <v>218</v>
      </c>
      <c r="B59" s="23">
        <v>1015</v>
      </c>
      <c r="C59" s="24">
        <f>B59*100/B$28</f>
        <v>9.844810863239573</v>
      </c>
      <c r="E59" s="7" t="s">
        <v>294</v>
      </c>
      <c r="F59" s="23">
        <v>41058</v>
      </c>
      <c r="G59" s="24" t="s">
        <v>195</v>
      </c>
    </row>
    <row r="60" spans="1:7" ht="13.5" thickBot="1">
      <c r="A60" s="48" t="s">
        <v>219</v>
      </c>
      <c r="B60" s="23"/>
      <c r="C60" s="24"/>
      <c r="D60" s="39"/>
      <c r="E60" s="50" t="s">
        <v>129</v>
      </c>
      <c r="F60" s="37">
        <v>30694</v>
      </c>
      <c r="G60" s="38" t="s">
        <v>195</v>
      </c>
    </row>
    <row r="61" spans="1:7" ht="13.5" thickTop="1">
      <c r="A61" s="48" t="s">
        <v>47</v>
      </c>
      <c r="B61" s="23">
        <v>1115</v>
      </c>
      <c r="C61" s="24">
        <f>B61*100/B$28</f>
        <v>10.81474296799224</v>
      </c>
      <c r="F61" s="18" t="s">
        <v>307</v>
      </c>
      <c r="G61" s="19" t="s">
        <v>137</v>
      </c>
    </row>
    <row r="62" spans="1:7" ht="12.75">
      <c r="A62" s="48" t="s">
        <v>48</v>
      </c>
      <c r="B62" s="23">
        <v>40</v>
      </c>
      <c r="C62" s="24">
        <f>B62*100/B$28</f>
        <v>0.3879728419010669</v>
      </c>
      <c r="D62" s="51"/>
      <c r="E62" s="25"/>
      <c r="F62" s="18" t="s">
        <v>308</v>
      </c>
      <c r="G62" s="19" t="s">
        <v>308</v>
      </c>
    </row>
    <row r="63" spans="1:7" ht="12.75">
      <c r="A63" s="48"/>
      <c r="B63" s="23"/>
      <c r="C63" s="24"/>
      <c r="D63" s="51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23"/>
      <c r="C64" s="24"/>
      <c r="D64" s="52"/>
      <c r="E64" s="53" t="s">
        <v>135</v>
      </c>
      <c r="F64" s="54" t="s">
        <v>310</v>
      </c>
      <c r="G64" s="55" t="s">
        <v>310</v>
      </c>
    </row>
    <row r="65" spans="1:7" ht="12.75">
      <c r="A65" s="45" t="s">
        <v>223</v>
      </c>
      <c r="B65" s="18"/>
      <c r="C65" s="19"/>
      <c r="E65" s="47" t="s">
        <v>312</v>
      </c>
      <c r="F65" s="23"/>
      <c r="G65" s="24"/>
    </row>
    <row r="66" spans="1:7" ht="14.25">
      <c r="A66" s="45" t="s">
        <v>245</v>
      </c>
      <c r="B66" s="18">
        <v>2550</v>
      </c>
      <c r="C66" s="19">
        <f>B66*100/B$66</f>
        <v>100</v>
      </c>
      <c r="E66" s="47" t="s">
        <v>316</v>
      </c>
      <c r="F66" s="18">
        <v>375</v>
      </c>
      <c r="G66" s="19">
        <v>4.345307068366164</v>
      </c>
    </row>
    <row r="67" spans="1:7" ht="12.75">
      <c r="A67" s="48" t="s">
        <v>49</v>
      </c>
      <c r="B67" s="23">
        <v>165</v>
      </c>
      <c r="C67" s="35">
        <f>B67*100/B$66</f>
        <v>6.470588235294118</v>
      </c>
      <c r="E67" s="7" t="s">
        <v>288</v>
      </c>
      <c r="F67" s="23">
        <v>210</v>
      </c>
      <c r="G67" s="24">
        <v>9.859154929577464</v>
      </c>
    </row>
    <row r="68" spans="1:7" ht="12.75">
      <c r="A68" s="45" t="s">
        <v>246</v>
      </c>
      <c r="B68" s="18">
        <v>13185</v>
      </c>
      <c r="C68" s="19">
        <f>B68*100/B$68</f>
        <v>100</v>
      </c>
      <c r="E68" s="7" t="s">
        <v>289</v>
      </c>
      <c r="F68" s="23">
        <v>115</v>
      </c>
      <c r="G68" s="24">
        <v>15.753424657534246</v>
      </c>
    </row>
    <row r="69" spans="1:7" ht="12.75">
      <c r="A69" s="48" t="s">
        <v>49</v>
      </c>
      <c r="B69" s="23">
        <v>2375</v>
      </c>
      <c r="C69" s="24">
        <f>B69*100/B$68</f>
        <v>18.0128934395146</v>
      </c>
      <c r="E69" s="47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60</v>
      </c>
      <c r="E70" s="47" t="s">
        <v>317</v>
      </c>
      <c r="F70" s="18">
        <v>85</v>
      </c>
      <c r="G70" s="19">
        <v>8.095238095238095</v>
      </c>
    </row>
    <row r="71" spans="1:7" ht="12.75">
      <c r="A71" s="48" t="s">
        <v>51</v>
      </c>
      <c r="B71" s="23">
        <v>10810</v>
      </c>
      <c r="C71" s="24">
        <f>B71*100/B$68</f>
        <v>81.9871065604854</v>
      </c>
      <c r="E71" s="7" t="s">
        <v>290</v>
      </c>
      <c r="F71" s="23">
        <v>60</v>
      </c>
      <c r="G71" s="24">
        <v>22.641509433962263</v>
      </c>
    </row>
    <row r="72" spans="1:7" ht="12.75">
      <c r="A72" s="48" t="s">
        <v>52</v>
      </c>
      <c r="B72" s="34" t="s">
        <v>195</v>
      </c>
      <c r="C72" s="24">
        <v>69.2</v>
      </c>
      <c r="E72" s="7" t="s">
        <v>291</v>
      </c>
      <c r="F72" s="23">
        <v>30</v>
      </c>
      <c r="G72" s="24">
        <v>28.571428571428573</v>
      </c>
    </row>
    <row r="73" spans="1:7" ht="12.75">
      <c r="A73" s="45" t="s">
        <v>247</v>
      </c>
      <c r="B73" s="18">
        <v>12125</v>
      </c>
      <c r="C73" s="19">
        <f>B73*100/B$73</f>
        <v>100</v>
      </c>
      <c r="E73" s="47" t="s">
        <v>60</v>
      </c>
      <c r="F73" s="18">
        <v>2855</v>
      </c>
      <c r="G73" s="19">
        <v>10.190969123683741</v>
      </c>
    </row>
    <row r="74" spans="1:7" ht="12.75">
      <c r="A74" s="56" t="s">
        <v>53</v>
      </c>
      <c r="B74" s="29">
        <v>5285</v>
      </c>
      <c r="C74" s="35">
        <f>B74*100/B$73</f>
        <v>43.58762886597938</v>
      </c>
      <c r="E74" s="7" t="s">
        <v>61</v>
      </c>
      <c r="F74" s="23">
        <v>2500</v>
      </c>
      <c r="G74" s="24">
        <v>9.720062208398133</v>
      </c>
    </row>
    <row r="75" spans="1:7" ht="12.75">
      <c r="A75" s="45"/>
      <c r="B75" s="57"/>
      <c r="C75" s="19"/>
      <c r="E75" s="7" t="s">
        <v>240</v>
      </c>
      <c r="F75" s="23">
        <v>765</v>
      </c>
      <c r="G75" s="24">
        <v>6.309278350515464</v>
      </c>
    </row>
    <row r="76" spans="1:7" ht="12.75">
      <c r="A76" s="48"/>
      <c r="B76" s="30"/>
      <c r="C76" s="24"/>
      <c r="E76" s="7" t="s">
        <v>292</v>
      </c>
      <c r="F76" s="23">
        <v>330</v>
      </c>
      <c r="G76" s="24">
        <v>14.634146341463415</v>
      </c>
    </row>
    <row r="77" spans="1:7" ht="12.75">
      <c r="A77" s="48"/>
      <c r="B77" s="30"/>
      <c r="C77" s="24"/>
      <c r="E77" s="7" t="s">
        <v>293</v>
      </c>
      <c r="F77" s="23">
        <v>290</v>
      </c>
      <c r="G77" s="24">
        <v>14.5</v>
      </c>
    </row>
    <row r="78" spans="1:7" ht="13.5" thickBot="1">
      <c r="A78" s="58"/>
      <c r="B78" s="59"/>
      <c r="C78" s="38"/>
      <c r="D78" s="39"/>
      <c r="E78" s="40" t="s">
        <v>62</v>
      </c>
      <c r="F78" s="37">
        <v>1720</v>
      </c>
      <c r="G78" s="38">
        <v>21.924792861695348</v>
      </c>
    </row>
    <row r="79" ht="13.5" thickTop="1"/>
    <row r="80" ht="12.75">
      <c r="A80" s="60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358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359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14860</v>
      </c>
      <c r="C9" s="19">
        <f>B9*100/B$9</f>
        <v>100</v>
      </c>
      <c r="E9" s="20" t="s">
        <v>319</v>
      </c>
      <c r="F9" s="18">
        <v>7535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10250</v>
      </c>
      <c r="C11" s="24">
        <f>B11*100/B$9</f>
        <v>68.9771197846568</v>
      </c>
      <c r="E11" s="25" t="s">
        <v>271</v>
      </c>
      <c r="F11" s="23">
        <v>225</v>
      </c>
      <c r="G11" s="26">
        <f aca="true" t="shared" si="0" ref="G11:G18">F11*100/F$9</f>
        <v>2.9860650298606504</v>
      </c>
    </row>
    <row r="12" spans="1:7" ht="12.75">
      <c r="A12" s="22" t="s">
        <v>65</v>
      </c>
      <c r="B12" s="23">
        <v>4610</v>
      </c>
      <c r="C12" s="24">
        <f>B12*100/B$9</f>
        <v>31.022880215343204</v>
      </c>
      <c r="E12" s="27" t="s">
        <v>272</v>
      </c>
      <c r="F12" s="23">
        <v>1555</v>
      </c>
      <c r="G12" s="24">
        <f t="shared" si="0"/>
        <v>20.637027206370274</v>
      </c>
    </row>
    <row r="13" spans="1:7" ht="12.75">
      <c r="A13" s="22"/>
      <c r="B13" s="23"/>
      <c r="C13" s="24"/>
      <c r="E13" s="27" t="s">
        <v>232</v>
      </c>
      <c r="F13" s="23">
        <v>1915</v>
      </c>
      <c r="G13" s="24">
        <f t="shared" si="0"/>
        <v>25.414731254147313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1360</v>
      </c>
      <c r="G14" s="24">
        <f t="shared" si="0"/>
        <v>18.049104180491042</v>
      </c>
    </row>
    <row r="15" spans="1:7" ht="12.75">
      <c r="A15" s="28" t="s">
        <v>66</v>
      </c>
      <c r="B15" s="29">
        <v>7515</v>
      </c>
      <c r="C15" s="24">
        <f aca="true" t="shared" si="1" ref="C15:C22">B15*100/B$9</f>
        <v>50.572005383580084</v>
      </c>
      <c r="E15" s="27" t="s">
        <v>274</v>
      </c>
      <c r="F15" s="23">
        <v>1405</v>
      </c>
      <c r="G15" s="24">
        <f t="shared" si="0"/>
        <v>18.646317186463172</v>
      </c>
    </row>
    <row r="16" spans="1:7" ht="12.75">
      <c r="A16" s="28" t="s">
        <v>67</v>
      </c>
      <c r="B16" s="29">
        <v>885</v>
      </c>
      <c r="C16" s="24">
        <f t="shared" si="1"/>
        <v>5.955585464333782</v>
      </c>
      <c r="E16" s="27" t="s">
        <v>275</v>
      </c>
      <c r="F16" s="23">
        <v>745</v>
      </c>
      <c r="G16" s="24">
        <f t="shared" si="0"/>
        <v>9.887193098871931</v>
      </c>
    </row>
    <row r="17" spans="1:7" ht="12.75">
      <c r="A17" s="22" t="s">
        <v>68</v>
      </c>
      <c r="B17" s="23">
        <v>1045</v>
      </c>
      <c r="C17" s="24">
        <f t="shared" si="1"/>
        <v>7.032301480484522</v>
      </c>
      <c r="E17" s="27" t="s">
        <v>276</v>
      </c>
      <c r="F17" s="23">
        <v>265</v>
      </c>
      <c r="G17" s="24">
        <f t="shared" si="0"/>
        <v>3.51692103516921</v>
      </c>
    </row>
    <row r="18" spans="1:7" ht="12.75">
      <c r="A18" s="22" t="s">
        <v>69</v>
      </c>
      <c r="B18" s="23">
        <v>920</v>
      </c>
      <c r="C18" s="24">
        <f t="shared" si="1"/>
        <v>6.191117092866756</v>
      </c>
      <c r="E18" s="27" t="s">
        <v>277</v>
      </c>
      <c r="F18" s="23">
        <v>65</v>
      </c>
      <c r="G18" s="24">
        <f t="shared" si="0"/>
        <v>0.8626410086264101</v>
      </c>
    </row>
    <row r="19" spans="1:7" ht="12.75">
      <c r="A19" s="22" t="s">
        <v>70</v>
      </c>
      <c r="B19" s="23">
        <v>955</v>
      </c>
      <c r="C19" s="24">
        <f t="shared" si="1"/>
        <v>6.426648721399731</v>
      </c>
      <c r="E19" s="25" t="s">
        <v>109</v>
      </c>
      <c r="F19" s="23">
        <v>152400</v>
      </c>
      <c r="G19" s="26" t="s">
        <v>195</v>
      </c>
    </row>
    <row r="20" spans="1:7" ht="12.75">
      <c r="A20" s="22" t="s">
        <v>71</v>
      </c>
      <c r="B20" s="23">
        <v>890</v>
      </c>
      <c r="C20" s="24">
        <f t="shared" si="1"/>
        <v>5.989232839838492</v>
      </c>
      <c r="F20" s="30"/>
      <c r="G20" s="31" t="s">
        <v>318</v>
      </c>
    </row>
    <row r="21" spans="1:7" ht="12.75">
      <c r="A21" s="22" t="s">
        <v>72</v>
      </c>
      <c r="B21" s="23">
        <v>2495</v>
      </c>
      <c r="C21" s="24">
        <f t="shared" si="1"/>
        <v>16.790040376850605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155</v>
      </c>
      <c r="C22" s="24">
        <f t="shared" si="1"/>
        <v>1.0430686406460297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 t="s">
        <v>360</v>
      </c>
      <c r="C23" s="24" t="s">
        <v>360</v>
      </c>
      <c r="E23" s="25" t="s">
        <v>110</v>
      </c>
      <c r="F23" s="23">
        <v>3005</v>
      </c>
      <c r="G23" s="26">
        <f aca="true" t="shared" si="2" ref="G23:G30">F23*100/F$9</f>
        <v>39.88055739880557</v>
      </c>
    </row>
    <row r="24" spans="1:7" ht="12.75">
      <c r="A24" s="22"/>
      <c r="B24" s="23"/>
      <c r="C24" s="24" t="s">
        <v>318</v>
      </c>
      <c r="E24" s="27" t="s">
        <v>111</v>
      </c>
      <c r="F24" s="23">
        <v>10</v>
      </c>
      <c r="G24" s="24">
        <f t="shared" si="2"/>
        <v>0.13271400132714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80</v>
      </c>
      <c r="G25" s="24">
        <f t="shared" si="2"/>
        <v>1.06171201061712</v>
      </c>
    </row>
    <row r="26" spans="1:7" ht="12.75">
      <c r="A26" s="22" t="s">
        <v>75</v>
      </c>
      <c r="B26" s="23">
        <v>190</v>
      </c>
      <c r="C26" s="24">
        <f aca="true" t="shared" si="3" ref="C26:C33">B26*100/B$9</f>
        <v>1.278600269179004</v>
      </c>
      <c r="E26" s="27" t="s">
        <v>113</v>
      </c>
      <c r="F26" s="23">
        <v>215</v>
      </c>
      <c r="G26" s="24">
        <f t="shared" si="2"/>
        <v>2.85335102853351</v>
      </c>
    </row>
    <row r="27" spans="1:7" ht="12.75">
      <c r="A27" s="22" t="s">
        <v>76</v>
      </c>
      <c r="B27" s="23">
        <v>670</v>
      </c>
      <c r="C27" s="24">
        <f t="shared" si="3"/>
        <v>4.508748317631225</v>
      </c>
      <c r="E27" s="27" t="s">
        <v>114</v>
      </c>
      <c r="F27" s="23">
        <v>550</v>
      </c>
      <c r="G27" s="24">
        <f t="shared" si="2"/>
        <v>7.299270072992701</v>
      </c>
    </row>
    <row r="28" spans="1:7" ht="12.75">
      <c r="A28" s="22" t="s">
        <v>77</v>
      </c>
      <c r="B28" s="23">
        <v>645</v>
      </c>
      <c r="C28" s="24">
        <f t="shared" si="3"/>
        <v>4.340511440107671</v>
      </c>
      <c r="E28" s="27" t="s">
        <v>253</v>
      </c>
      <c r="F28" s="23">
        <v>1085</v>
      </c>
      <c r="G28" s="24">
        <f t="shared" si="2"/>
        <v>14.399469143994692</v>
      </c>
    </row>
    <row r="29" spans="1:7" ht="12.75">
      <c r="A29" s="28" t="s">
        <v>78</v>
      </c>
      <c r="B29" s="23">
        <v>1880</v>
      </c>
      <c r="C29" s="24">
        <f t="shared" si="3"/>
        <v>12.651413189771198</v>
      </c>
      <c r="E29" s="27" t="s">
        <v>254</v>
      </c>
      <c r="F29" s="23">
        <v>550</v>
      </c>
      <c r="G29" s="24">
        <f t="shared" si="2"/>
        <v>7.299270072992701</v>
      </c>
    </row>
    <row r="30" spans="1:7" ht="12.75">
      <c r="A30" s="28" t="s">
        <v>79</v>
      </c>
      <c r="B30" s="23">
        <v>2885</v>
      </c>
      <c r="C30" s="24">
        <f t="shared" si="3"/>
        <v>19.414535666218036</v>
      </c>
      <c r="E30" s="27" t="s">
        <v>255</v>
      </c>
      <c r="F30" s="23">
        <v>515</v>
      </c>
      <c r="G30" s="24">
        <f t="shared" si="2"/>
        <v>6.8347710683477105</v>
      </c>
    </row>
    <row r="31" spans="1:7" ht="12.75">
      <c r="A31" s="28" t="s">
        <v>80</v>
      </c>
      <c r="B31" s="23">
        <v>2725</v>
      </c>
      <c r="C31" s="24">
        <f t="shared" si="3"/>
        <v>18.337819650067296</v>
      </c>
      <c r="E31" s="27" t="s">
        <v>354</v>
      </c>
      <c r="F31" s="23">
        <v>1254</v>
      </c>
      <c r="G31" s="24" t="s">
        <v>195</v>
      </c>
    </row>
    <row r="32" spans="1:7" ht="12.75">
      <c r="A32" s="22" t="s">
        <v>81</v>
      </c>
      <c r="B32" s="23">
        <v>3210</v>
      </c>
      <c r="C32" s="24">
        <f t="shared" si="3"/>
        <v>21.601615074024227</v>
      </c>
      <c r="E32" s="27" t="s">
        <v>115</v>
      </c>
      <c r="F32" s="23">
        <v>4530</v>
      </c>
      <c r="G32" s="24">
        <f>F32*100/F$9</f>
        <v>60.11944260119443</v>
      </c>
    </row>
    <row r="33" spans="1:7" ht="12.75">
      <c r="A33" s="22" t="s">
        <v>82</v>
      </c>
      <c r="B33" s="23">
        <v>2660</v>
      </c>
      <c r="C33" s="24">
        <f t="shared" si="3"/>
        <v>17.900403768506056</v>
      </c>
      <c r="E33" s="32" t="s">
        <v>354</v>
      </c>
      <c r="F33" s="23">
        <v>361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2370</v>
      </c>
      <c r="C36" s="24">
        <f aca="true" t="shared" si="4" ref="C36:C41">B36*100/B$9</f>
        <v>15.94885598923284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3205</v>
      </c>
      <c r="C37" s="24">
        <f t="shared" si="4"/>
        <v>21.567967698519517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1725</v>
      </c>
      <c r="C38" s="24">
        <f t="shared" si="4"/>
        <v>11.608344549125169</v>
      </c>
      <c r="E38" s="27" t="s">
        <v>259</v>
      </c>
      <c r="F38" s="23">
        <v>3440</v>
      </c>
      <c r="G38" s="24">
        <f aca="true" t="shared" si="5" ref="G38:G44">F38*100/F$9</f>
        <v>45.65361645653616</v>
      </c>
    </row>
    <row r="39" spans="1:7" ht="12.75">
      <c r="A39" s="22" t="s">
        <v>85</v>
      </c>
      <c r="B39" s="23">
        <v>2280</v>
      </c>
      <c r="C39" s="24">
        <f t="shared" si="4"/>
        <v>15.343203230148049</v>
      </c>
      <c r="E39" s="27" t="s">
        <v>260</v>
      </c>
      <c r="F39" s="23">
        <v>1105</v>
      </c>
      <c r="G39" s="24">
        <f t="shared" si="5"/>
        <v>14.664897146648972</v>
      </c>
    </row>
    <row r="40" spans="1:7" ht="12.75">
      <c r="A40" s="28" t="s">
        <v>86</v>
      </c>
      <c r="B40" s="29">
        <v>2370</v>
      </c>
      <c r="C40" s="24">
        <f t="shared" si="4"/>
        <v>15.94885598923284</v>
      </c>
      <c r="E40" s="27" t="s">
        <v>261</v>
      </c>
      <c r="F40" s="23">
        <v>710</v>
      </c>
      <c r="G40" s="24">
        <f t="shared" si="5"/>
        <v>9.42269409422694</v>
      </c>
    </row>
    <row r="41" spans="1:7" ht="12.75">
      <c r="A41" s="28" t="s">
        <v>87</v>
      </c>
      <c r="B41" s="29">
        <v>2905</v>
      </c>
      <c r="C41" s="24">
        <f t="shared" si="4"/>
        <v>19.549125168236877</v>
      </c>
      <c r="E41" s="27" t="s">
        <v>262</v>
      </c>
      <c r="F41" s="23">
        <v>595</v>
      </c>
      <c r="G41" s="24">
        <f t="shared" si="5"/>
        <v>7.896483078964831</v>
      </c>
    </row>
    <row r="42" spans="1:7" ht="12.75">
      <c r="A42" s="22"/>
      <c r="B42" s="23"/>
      <c r="C42" s="24" t="s">
        <v>318</v>
      </c>
      <c r="E42" s="27" t="s">
        <v>263</v>
      </c>
      <c r="F42" s="23">
        <v>385</v>
      </c>
      <c r="G42" s="24">
        <f t="shared" si="5"/>
        <v>5.109489051094891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1245</v>
      </c>
      <c r="G43" s="24">
        <f t="shared" si="5"/>
        <v>16.522893165228933</v>
      </c>
    </row>
    <row r="44" spans="1:7" ht="12.75">
      <c r="A44" s="22" t="s">
        <v>88</v>
      </c>
      <c r="B44" s="23">
        <v>465</v>
      </c>
      <c r="C44" s="24">
        <f aca="true" t="shared" si="6" ref="C44:C52">B44*100/B$9</f>
        <v>3.1292059219380888</v>
      </c>
      <c r="E44" s="27" t="s">
        <v>116</v>
      </c>
      <c r="F44" s="23">
        <v>55</v>
      </c>
      <c r="G44" s="24">
        <f t="shared" si="5"/>
        <v>0.7299270072992701</v>
      </c>
    </row>
    <row r="45" spans="1:7" ht="12.75">
      <c r="A45" s="22" t="s">
        <v>89</v>
      </c>
      <c r="B45" s="23">
        <v>1260</v>
      </c>
      <c r="C45" s="24">
        <f t="shared" si="6"/>
        <v>8.47913862718708</v>
      </c>
      <c r="E45" s="33"/>
      <c r="F45" s="23"/>
      <c r="G45" s="24" t="s">
        <v>318</v>
      </c>
    </row>
    <row r="46" spans="1:7" ht="12.75">
      <c r="A46" s="22" t="s">
        <v>90</v>
      </c>
      <c r="B46" s="23">
        <v>1760</v>
      </c>
      <c r="C46" s="24">
        <f t="shared" si="6"/>
        <v>11.843876177658142</v>
      </c>
      <c r="E46" s="33" t="s">
        <v>320</v>
      </c>
      <c r="F46" s="18">
        <v>4590</v>
      </c>
      <c r="G46" s="19">
        <f>F46*100/F$46</f>
        <v>100</v>
      </c>
    </row>
    <row r="47" spans="1:7" ht="12.75">
      <c r="A47" s="22" t="s">
        <v>91</v>
      </c>
      <c r="B47" s="23">
        <v>2325</v>
      </c>
      <c r="C47" s="24">
        <f t="shared" si="6"/>
        <v>15.646029609690444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3355</v>
      </c>
      <c r="C48" s="24">
        <f t="shared" si="6"/>
        <v>22.577388963660834</v>
      </c>
      <c r="E48" s="27" t="s">
        <v>117</v>
      </c>
      <c r="F48" s="23">
        <v>160</v>
      </c>
      <c r="G48" s="24">
        <f aca="true" t="shared" si="7" ref="G48:G55">F48*100/F$46</f>
        <v>3.485838779956427</v>
      </c>
    </row>
    <row r="49" spans="1:7" ht="12.75">
      <c r="A49" s="22" t="s">
        <v>93</v>
      </c>
      <c r="B49" s="23">
        <v>2490</v>
      </c>
      <c r="C49" s="24">
        <f t="shared" si="6"/>
        <v>16.756393001345895</v>
      </c>
      <c r="E49" s="27" t="s">
        <v>118</v>
      </c>
      <c r="F49" s="23">
        <v>240</v>
      </c>
      <c r="G49" s="24">
        <f t="shared" si="7"/>
        <v>5.228758169934641</v>
      </c>
    </row>
    <row r="50" spans="1:7" ht="12.75">
      <c r="A50" s="22" t="s">
        <v>94</v>
      </c>
      <c r="B50" s="23">
        <v>1475</v>
      </c>
      <c r="C50" s="24">
        <f t="shared" si="6"/>
        <v>9.925975773889636</v>
      </c>
      <c r="E50" s="27" t="s">
        <v>119</v>
      </c>
      <c r="F50" s="23">
        <v>950</v>
      </c>
      <c r="G50" s="24">
        <f t="shared" si="7"/>
        <v>20.697167755991284</v>
      </c>
    </row>
    <row r="51" spans="1:7" ht="12.75">
      <c r="A51" s="22" t="s">
        <v>95</v>
      </c>
      <c r="B51" s="23">
        <v>900</v>
      </c>
      <c r="C51" s="24">
        <f t="shared" si="6"/>
        <v>6.056527590847914</v>
      </c>
      <c r="E51" s="27" t="s">
        <v>120</v>
      </c>
      <c r="F51" s="23">
        <v>1800</v>
      </c>
      <c r="G51" s="24">
        <f t="shared" si="7"/>
        <v>39.21568627450981</v>
      </c>
    </row>
    <row r="52" spans="1:7" ht="12.75">
      <c r="A52" s="28" t="s">
        <v>96</v>
      </c>
      <c r="B52" s="23">
        <v>840</v>
      </c>
      <c r="C52" s="24">
        <f t="shared" si="6"/>
        <v>5.652759084791386</v>
      </c>
      <c r="E52" s="27" t="s">
        <v>121</v>
      </c>
      <c r="F52" s="23">
        <v>725</v>
      </c>
      <c r="G52" s="24">
        <f t="shared" si="7"/>
        <v>15.79520697167756</v>
      </c>
    </row>
    <row r="53" spans="1:7" ht="12.75">
      <c r="A53" s="28" t="s">
        <v>97</v>
      </c>
      <c r="B53" s="34">
        <v>5</v>
      </c>
      <c r="C53" s="24" t="s">
        <v>195</v>
      </c>
      <c r="E53" s="27" t="s">
        <v>122</v>
      </c>
      <c r="F53" s="23">
        <v>290</v>
      </c>
      <c r="G53" s="24">
        <f t="shared" si="7"/>
        <v>6.318082788671024</v>
      </c>
    </row>
    <row r="54" spans="1:7" ht="12.75">
      <c r="A54" s="22"/>
      <c r="B54" s="23"/>
      <c r="C54" s="24" t="s">
        <v>318</v>
      </c>
      <c r="E54" s="27" t="s">
        <v>123</v>
      </c>
      <c r="F54" s="23">
        <v>145</v>
      </c>
      <c r="G54" s="24">
        <f t="shared" si="7"/>
        <v>3.159041394335512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280</v>
      </c>
      <c r="G55" s="35">
        <f t="shared" si="7"/>
        <v>6.1002178649237475</v>
      </c>
    </row>
    <row r="56" spans="1:7" ht="12.75">
      <c r="A56" s="22" t="s">
        <v>98</v>
      </c>
      <c r="B56" s="23">
        <v>2935</v>
      </c>
      <c r="C56" s="24">
        <f>B56*100/B$9</f>
        <v>19.75100942126514</v>
      </c>
      <c r="E56" s="27" t="s">
        <v>125</v>
      </c>
      <c r="F56" s="23">
        <v>599</v>
      </c>
      <c r="G56" s="24" t="s">
        <v>195</v>
      </c>
    </row>
    <row r="57" spans="1:7" ht="12.75">
      <c r="A57" s="22" t="s">
        <v>99</v>
      </c>
      <c r="B57" s="23">
        <v>6490</v>
      </c>
      <c r="C57" s="24">
        <f>B57*100/B$9</f>
        <v>43.6742934051144</v>
      </c>
      <c r="E57" s="27"/>
      <c r="F57" s="23"/>
      <c r="G57" s="24" t="s">
        <v>318</v>
      </c>
    </row>
    <row r="58" spans="1:7" ht="12.75">
      <c r="A58" s="22" t="s">
        <v>100</v>
      </c>
      <c r="B58" s="23">
        <v>3955</v>
      </c>
      <c r="C58" s="24">
        <f>B58*100/B$9</f>
        <v>26.61507402422611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1480</v>
      </c>
      <c r="C59" s="24">
        <f>B59*100/B$9</f>
        <v>9.959623149394348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785</v>
      </c>
      <c r="G60" s="24">
        <f aca="true" t="shared" si="8" ref="G60:G66">F60*100/F$46</f>
        <v>17.10239651416122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545</v>
      </c>
      <c r="G61" s="24">
        <f t="shared" si="8"/>
        <v>11.87363834422658</v>
      </c>
    </row>
    <row r="62" spans="1:7" ht="12.75">
      <c r="A62" s="28" t="s">
        <v>102</v>
      </c>
      <c r="B62" s="29">
        <v>9345</v>
      </c>
      <c r="C62" s="24">
        <f aca="true" t="shared" si="9" ref="C62:C70">B62*100/B$9</f>
        <v>62.88694481830417</v>
      </c>
      <c r="E62" s="27" t="s">
        <v>261</v>
      </c>
      <c r="F62" s="23">
        <v>425</v>
      </c>
      <c r="G62" s="24">
        <f t="shared" si="8"/>
        <v>9.25925925925926</v>
      </c>
    </row>
    <row r="63" spans="1:7" ht="12.75">
      <c r="A63" s="28" t="s">
        <v>282</v>
      </c>
      <c r="B63" s="29">
        <v>325</v>
      </c>
      <c r="C63" s="24">
        <f t="shared" si="9"/>
        <v>2.1870794078061913</v>
      </c>
      <c r="E63" s="27" t="s">
        <v>262</v>
      </c>
      <c r="F63" s="23">
        <v>465</v>
      </c>
      <c r="G63" s="24">
        <f t="shared" si="8"/>
        <v>10.130718954248366</v>
      </c>
    </row>
    <row r="64" spans="1:7" ht="12.75">
      <c r="A64" s="22" t="s">
        <v>103</v>
      </c>
      <c r="B64" s="23">
        <v>3505</v>
      </c>
      <c r="C64" s="24">
        <f t="shared" si="9"/>
        <v>23.586810228802154</v>
      </c>
      <c r="E64" s="27" t="s">
        <v>263</v>
      </c>
      <c r="F64" s="23">
        <v>405</v>
      </c>
      <c r="G64" s="24">
        <f t="shared" si="8"/>
        <v>8.823529411764707</v>
      </c>
    </row>
    <row r="65" spans="1:7" ht="12.75">
      <c r="A65" s="22" t="s">
        <v>283</v>
      </c>
      <c r="B65" s="23">
        <v>1545</v>
      </c>
      <c r="C65" s="24">
        <f t="shared" si="9"/>
        <v>10.397039030955586</v>
      </c>
      <c r="E65" s="27" t="s">
        <v>264</v>
      </c>
      <c r="F65" s="23">
        <v>1470</v>
      </c>
      <c r="G65" s="24">
        <f t="shared" si="8"/>
        <v>32.02614379084967</v>
      </c>
    </row>
    <row r="66" spans="1:7" ht="12.75">
      <c r="A66" s="22" t="s">
        <v>104</v>
      </c>
      <c r="B66" s="23">
        <v>15</v>
      </c>
      <c r="C66" s="24">
        <f t="shared" si="9"/>
        <v>0.1009421265141319</v>
      </c>
      <c r="E66" s="32" t="s">
        <v>126</v>
      </c>
      <c r="F66" s="23">
        <v>495</v>
      </c>
      <c r="G66" s="24">
        <f t="shared" si="8"/>
        <v>10.784313725490197</v>
      </c>
    </row>
    <row r="67" spans="1:7" ht="12.75">
      <c r="A67" s="22" t="s">
        <v>105</v>
      </c>
      <c r="B67" s="23">
        <v>35</v>
      </c>
      <c r="C67" s="24">
        <f t="shared" si="9"/>
        <v>0.23553162853297444</v>
      </c>
      <c r="E67" s="27"/>
      <c r="F67" s="23"/>
      <c r="G67" s="24"/>
    </row>
    <row r="68" spans="1:7" ht="12.75">
      <c r="A68" s="22" t="s">
        <v>106</v>
      </c>
      <c r="B68" s="23" t="s">
        <v>360</v>
      </c>
      <c r="C68" s="24" t="s">
        <v>360</v>
      </c>
      <c r="E68" s="27"/>
      <c r="F68" s="23"/>
      <c r="G68" s="24"/>
    </row>
    <row r="69" spans="1:7" ht="12.75">
      <c r="A69" s="22" t="s">
        <v>107</v>
      </c>
      <c r="B69" s="23">
        <v>40</v>
      </c>
      <c r="C69" s="24">
        <f t="shared" si="9"/>
        <v>0.2691790040376851</v>
      </c>
      <c r="E69" s="27"/>
      <c r="F69" s="23"/>
      <c r="G69" s="24"/>
    </row>
    <row r="70" spans="1:7" ht="12.75">
      <c r="A70" s="22" t="s">
        <v>108</v>
      </c>
      <c r="B70" s="23">
        <v>50</v>
      </c>
      <c r="C70" s="24">
        <f t="shared" si="9"/>
        <v>0.3364737550471063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65</v>
      </c>
      <c r="C73" s="24">
        <f>B73*100/B$9</f>
        <v>0.43741588156123823</v>
      </c>
      <c r="E73" s="27"/>
      <c r="F73" s="23"/>
      <c r="G73" s="24"/>
    </row>
    <row r="74" spans="1:7" ht="12.75">
      <c r="A74" s="22" t="s">
        <v>322</v>
      </c>
      <c r="B74" s="23">
        <v>105</v>
      </c>
      <c r="C74" s="24">
        <f>B74*100/B$9</f>
        <v>0.7065948855989233</v>
      </c>
      <c r="E74" s="27"/>
      <c r="F74" s="23"/>
      <c r="G74" s="24"/>
    </row>
    <row r="75" spans="1:7" ht="13.5" thickBot="1">
      <c r="A75" s="36" t="s">
        <v>133</v>
      </c>
      <c r="B75" s="37">
        <v>160</v>
      </c>
      <c r="C75" s="38">
        <f>B75*100/B$9</f>
        <v>1.0767160161507403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358</v>
      </c>
    </row>
    <row r="81" ht="14.25">
      <c r="A81" s="41" t="s">
        <v>357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2004-10-13T12:13:05Z</cp:lastPrinted>
  <dcterms:created xsi:type="dcterms:W3CDTF">2004-04-08T18:29:08Z</dcterms:created>
  <dcterms:modified xsi:type="dcterms:W3CDTF">2004-10-13T12:13:17Z</dcterms:modified>
  <cp:category/>
  <cp:version/>
  <cp:contentType/>
  <cp:contentStatus/>
</cp:coreProperties>
</file>