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925" windowHeight="8850" activeTab="0"/>
  </bookViews>
  <sheets>
    <sheet name="FBP1-Jamaica" sheetId="1" r:id="rId1"/>
    <sheet name="FBP2-Jamaica" sheetId="2" r:id="rId2"/>
    <sheet name="FBP3-Jamaica" sheetId="3" r:id="rId3"/>
  </sheets>
  <definedNames>
    <definedName name="_xlnm.Print_Area" localSheetId="0">'FBP1-Jamaica'!$A$1:$G$91</definedName>
    <definedName name="_xlnm.Print_Area" localSheetId="1">'FBP2-Jamaica'!$A$1:$G$87</definedName>
    <definedName name="_xlnm.Print_Area" localSheetId="2">'FBP3-Jamaica'!$A$1:$G$84</definedName>
  </definedNames>
  <calcPr fullCalcOnLoad="1"/>
</workbook>
</file>

<file path=xl/sharedStrings.xml><?xml version="1.0" encoding="utf-8"?>
<sst xmlns="http://schemas.openxmlformats.org/spreadsheetml/2006/main" count="478" uniqueCount="344">
  <si>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</si>
  <si>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</si>
  <si>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</si>
  <si>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</si>
  <si>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</si>
  <si>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</si>
  <si>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</si>
  <si>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</si>
  <si>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</si>
  <si>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</si>
  <si>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</si>
  <si>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</si>
  <si>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</si>
  <si>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</si>
  <si>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</si>
  <si>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</si>
  <si>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</si>
  <si>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</si>
  <si>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</si>
  <si>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</si>
  <si>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</si>
  <si>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</si>
  <si>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</si>
  <si>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</si>
  <si>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</si>
  <si>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</si>
  <si>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</si>
  <si>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</si>
  <si>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</si>
  <si>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</si>
  <si>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</si>
  <si>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</si>
  <si>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</si>
  <si>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</si>
  <si>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</si>
  <si>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</si>
  <si>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</si>
  <si>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</si>
  <si>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</si>
  <si>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</si>
  <si>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</si>
  <si>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</si>
  <si>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</si>
  <si>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</si>
  <si>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</si>
  <si>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</si>
  <si>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</si>
  <si>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</si>
  <si>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</si>
  <si>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</si>
  <si>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</si>
  <si>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</si>
  <si>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</si>
  <si>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</si>
  <si>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</si>
  <si>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</si>
  <si>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</si>
  <si>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</si>
  <si>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</si>
  <si>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</si>
  <si>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</si>
  <si>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</si>
  <si>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</si>
  <si>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</si>
  <si>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</si>
  <si>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</si>
  <si>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</si>
  <si>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</si>
  <si>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</si>
  <si>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</si>
  <si>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</si>
  <si>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</si>
  <si>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</si>
  <si>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</si>
  <si>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</si>
  <si>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</si>
  <si>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</si>
  <si>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</si>
  <si>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</si>
  <si>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</si>
  <si>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</si>
  <si>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</si>
  <si>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</si>
  <si>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</si>
  <si>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</si>
  <si>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</si>
  <si>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</si>
  <si>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</si>
  <si>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</si>
  <si>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</si>
  <si>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</si>
  <si>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</si>
  <si>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</si>
  <si>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</si>
  <si>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</si>
  <si>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</si>
  <si>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</si>
  <si>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</si>
  <si>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</si>
  <si>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</si>
  <si>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</si>
  <si>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</si>
  <si>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</si>
  <si>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</si>
  <si>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</si>
  <si>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</si>
  <si>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</si>
  <si>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</si>
  <si>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</si>
  <si>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</si>
  <si>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</si>
  <si>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</si>
  <si>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</si>
  <si>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</si>
  <si>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</si>
  <si>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</si>
  <si>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</si>
  <si>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</si>
  <si>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</si>
  <si>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</si>
  <si>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</si>
  <si>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</si>
  <si>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</si>
  <si>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</si>
  <si>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</si>
  <si>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</si>
  <si>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</si>
  <si>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</si>
  <si>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</si>
  <si>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</si>
  <si>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</si>
  <si>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</si>
  <si>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</si>
  <si>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</si>
  <si>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</si>
  <si>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</si>
  <si>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</si>
  <si>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</si>
  <si>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</si>
  <si>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</si>
  <si>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</si>
  <si>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</si>
  <si>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</si>
  <si>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</si>
  <si>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</si>
  <si>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</si>
  <si>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</si>
  <si>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</si>
  <si>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</si>
  <si>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</si>
  <si>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</si>
  <si>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</si>
  <si>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</si>
  <si>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</si>
  <si>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</si>
  <si>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</si>
  <si>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</si>
  <si>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</si>
  <si>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</si>
  <si>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</si>
  <si>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</si>
  <si>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</si>
  <si>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</si>
  <si>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</si>
  <si>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</si>
  <si>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</si>
  <si>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</si>
  <si>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</si>
  <si>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</si>
  <si>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</si>
  <si>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</si>
  <si>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</si>
  <si>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</si>
  <si>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</si>
  <si>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</si>
  <si>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</si>
  <si>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</si>
  <si>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</si>
  <si>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</si>
  <si>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</si>
  <si>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</si>
  <si>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</si>
  <si>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</si>
  <si>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</si>
  <si>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</si>
  <si>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</si>
  <si>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</si>
  <si>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</si>
  <si>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</si>
  <si>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</si>
  <si>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</si>
  <si>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</si>
  <si>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</si>
  <si>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</si>
  <si>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</si>
  <si>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</si>
  <si>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</si>
  <si>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</si>
  <si>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</si>
  <si>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</si>
  <si>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</si>
  <si>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</si>
  <si>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</si>
  <si>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</si>
  <si>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</si>
  <si>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</si>
  <si>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</si>
  <si>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</si>
  <si>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</si>
  <si>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</si>
  <si>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</si>
  <si>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</si>
  <si>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</si>
  <si>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</si>
  <si>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</si>
  <si>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</si>
  <si>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</si>
  <si>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</si>
  <si>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</si>
  <si>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</si>
  <si>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</si>
  <si>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</si>
  <si>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</si>
  <si>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</si>
  <si>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</si>
  <si>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</si>
  <si>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</si>
  <si>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</si>
  <si>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</si>
  <si>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</si>
  <si>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</si>
  <si>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</si>
  <si>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</si>
  <si>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</si>
  <si>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</si>
  <si>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</si>
  <si>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</si>
  <si>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</si>
  <si>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</si>
  <si>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</si>
  <si>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</si>
  <si>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</si>
  <si>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</si>
  <si>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</si>
  <si>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</si>
  <si>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</si>
  <si>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</si>
  <si>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</si>
  <si>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</si>
  <si>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</si>
  <si>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</si>
  <si>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</si>
  <si>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</si>
  <si>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</si>
  <si>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</si>
  <si>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</si>
  <si>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</si>
  <si>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</si>
  <si>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</si>
  <si>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</si>
  <si>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</si>
  <si>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</si>
  <si>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</si>
  <si>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</si>
  <si>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</si>
  <si>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</si>
  <si>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</si>
  <si>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</si>
  <si>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</si>
  <si>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</si>
  <si>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</si>
  <si>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</si>
  <si>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</si>
  <si>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</si>
  <si>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</si>
  <si>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</si>
  <si>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</si>
  <si>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</si>
  <si>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</si>
  <si>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</si>
  <si>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</si>
  <si>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</si>
  <si>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</si>
  <si>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</si>
  <si>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</si>
  <si>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</si>
  <si>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</si>
  <si>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</si>
  <si>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</si>
  <si>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</si>
  <si>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</si>
  <si>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</si>
  <si>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</si>
  <si>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</si>
  <si>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</si>
  <si>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</si>
  <si>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</si>
  <si>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</si>
  <si>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</si>
  <si>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</si>
  <si>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</si>
  <si>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</si>
  <si>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</si>
  <si>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</si>
  <si>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</si>
  <si>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</si>
  <si>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</si>
  <si>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</si>
  <si>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</si>
  <si>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</si>
  <si>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</si>
  <si>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</si>
  <si>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</si>
  <si>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</si>
  <si>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</si>
  <si>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</si>
  <si>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</si>
  <si>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</si>
  <si>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</si>
  <si>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</si>
  <si>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</si>
  <si>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</si>
  <si>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</si>
  <si>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</si>
  <si>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</si>
  <si>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</si>
  <si>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</si>
  <si>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</si>
  <si>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</si>
  <si>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</si>
  <si>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</si>
  <si>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</si>
  <si>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</si>
  <si>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</si>
  <si>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</si>
  <si>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</si>
  <si>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</si>
  <si>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Jamaica </t>
    </r>
    <r>
      <rPr>
        <vertAlign val="superscript"/>
        <sz val="10"/>
        <rFont val="Arial"/>
        <family val="2"/>
      </rPr>
      <t>1</t>
    </r>
  </si>
  <si>
    <t>Geographic Area:  CONNECTICUT</t>
  </si>
  <si>
    <r>
      <t>1</t>
    </r>
    <r>
      <rPr>
        <sz val="10"/>
        <rFont val="Arial"/>
        <family val="2"/>
      </rPr>
      <t xml:space="preserve"> This table includes only the foreign-born population; people born in Jamaica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</si>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</sst>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26820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26820</v>
      </c>
      <c r="G11" s="43">
        <f>F11*100/F$11</f>
        <v>100</v>
      </c>
    </row>
    <row r="12" spans="1:7" ht="12.75">
      <c r="A12" s="6" t="s">
        <v>201</v>
      </c>
      <c r="B12" s="30">
        <v>14020</v>
      </c>
      <c r="C12" s="14">
        <f aca="true" t="shared" si="0" ref="C12:C19">B12*100/B$10</f>
        <v>52.27442207307979</v>
      </c>
      <c r="E12" t="s">
        <v>305</v>
      </c>
      <c r="F12" s="30">
        <v>11845</v>
      </c>
      <c r="G12" s="14">
        <f>F12*100/F$11</f>
        <v>44.16480238627889</v>
      </c>
    </row>
    <row r="13" spans="1:7" ht="12.75">
      <c r="A13" s="6" t="s">
        <v>315</v>
      </c>
      <c r="B13" s="30">
        <v>2720</v>
      </c>
      <c r="C13" s="14">
        <f t="shared" si="0"/>
        <v>10.141685309470544</v>
      </c>
      <c r="E13" t="s">
        <v>306</v>
      </c>
      <c r="F13" s="30">
        <v>14975</v>
      </c>
      <c r="G13" s="14">
        <f>F13*100/F$11</f>
        <v>55.83519761372111</v>
      </c>
    </row>
    <row r="14" spans="1:7" ht="12.75">
      <c r="A14" s="6" t="s">
        <v>316</v>
      </c>
      <c r="B14" s="30">
        <v>5675</v>
      </c>
      <c r="C14" s="14">
        <f t="shared" si="0"/>
        <v>21.159582401193138</v>
      </c>
      <c r="F14" s="30"/>
      <c r="G14" s="14"/>
    </row>
    <row r="15" spans="1:7" ht="12.75">
      <c r="A15" s="6" t="s">
        <v>317</v>
      </c>
      <c r="B15" s="30">
        <v>5620</v>
      </c>
      <c r="C15" s="14">
        <f t="shared" si="0"/>
        <v>20.954511558538403</v>
      </c>
      <c r="E15" t="s">
        <v>307</v>
      </c>
      <c r="F15" s="30">
        <v>175</v>
      </c>
      <c r="G15" s="14">
        <f aca="true" t="shared" si="1" ref="G15:G27">F15*100/F$11</f>
        <v>0.6524981357196122</v>
      </c>
    </row>
    <row r="16" spans="1:7" ht="12.75">
      <c r="A16" s="6" t="s">
        <v>202</v>
      </c>
      <c r="B16" s="30">
        <v>12800</v>
      </c>
      <c r="C16" s="14">
        <f t="shared" si="0"/>
        <v>47.72557792692021</v>
      </c>
      <c r="E16" t="s">
        <v>308</v>
      </c>
      <c r="F16" s="30">
        <v>500</v>
      </c>
      <c r="G16" s="14">
        <f t="shared" si="1"/>
        <v>1.8642803877703207</v>
      </c>
    </row>
    <row r="17" spans="1:7" ht="12.75">
      <c r="A17" s="6" t="s">
        <v>315</v>
      </c>
      <c r="B17" s="30">
        <v>6810</v>
      </c>
      <c r="C17" s="14">
        <f t="shared" si="0"/>
        <v>25.39149888143177</v>
      </c>
      <c r="E17" t="s">
        <v>309</v>
      </c>
      <c r="F17" s="30">
        <v>1250</v>
      </c>
      <c r="G17" s="14">
        <f t="shared" si="1"/>
        <v>4.660700969425801</v>
      </c>
    </row>
    <row r="18" spans="1:7" ht="12.75">
      <c r="A18" s="6" t="s">
        <v>316</v>
      </c>
      <c r="B18" s="30">
        <v>4235</v>
      </c>
      <c r="C18" s="14">
        <f t="shared" si="0"/>
        <v>15.790454884414617</v>
      </c>
      <c r="E18" t="s">
        <v>310</v>
      </c>
      <c r="F18" s="30">
        <v>1990</v>
      </c>
      <c r="G18" s="14">
        <f t="shared" si="1"/>
        <v>7.419835943325876</v>
      </c>
    </row>
    <row r="19" spans="1:7" ht="12.75">
      <c r="A19" s="6" t="s">
        <v>317</v>
      </c>
      <c r="B19" s="30">
        <v>1750</v>
      </c>
      <c r="C19" s="14">
        <f t="shared" si="0"/>
        <v>6.524981357196122</v>
      </c>
      <c r="E19" t="s">
        <v>79</v>
      </c>
      <c r="F19" s="30">
        <v>2000</v>
      </c>
      <c r="G19" s="14">
        <f t="shared" si="1"/>
        <v>7.457121551081283</v>
      </c>
    </row>
    <row r="20" spans="1:7" ht="12.75">
      <c r="A20" s="6"/>
      <c r="B20" s="30"/>
      <c r="C20" s="14"/>
      <c r="E20" t="s">
        <v>80</v>
      </c>
      <c r="F20" s="30">
        <v>5005</v>
      </c>
      <c r="G20" s="14">
        <f t="shared" si="1"/>
        <v>18.66144668158091</v>
      </c>
    </row>
    <row r="21" spans="1:7" ht="12.75">
      <c r="A21" s="7" t="s">
        <v>203</v>
      </c>
      <c r="B21" s="30"/>
      <c r="C21" s="14"/>
      <c r="E21" t="s">
        <v>81</v>
      </c>
      <c r="F21" s="30">
        <v>6950</v>
      </c>
      <c r="G21" s="14">
        <f t="shared" si="1"/>
        <v>25.913497390007457</v>
      </c>
    </row>
    <row r="22" spans="1:7" ht="12.75">
      <c r="A22" s="8" t="s">
        <v>298</v>
      </c>
      <c r="B22" s="30">
        <v>24075</v>
      </c>
      <c r="C22" s="14">
        <f aca="true" t="shared" si="2" ref="C22:C29">B22*100/B$10</f>
        <v>89.76510067114094</v>
      </c>
      <c r="E22" t="s">
        <v>82</v>
      </c>
      <c r="F22" s="30">
        <v>4005</v>
      </c>
      <c r="G22" s="14">
        <f t="shared" si="1"/>
        <v>14.93288590604027</v>
      </c>
    </row>
    <row r="23" spans="1:7" ht="12.75">
      <c r="A23" s="8" t="s">
        <v>319</v>
      </c>
      <c r="B23" s="30">
        <v>180</v>
      </c>
      <c r="C23" s="14">
        <f t="shared" si="2"/>
        <v>0.6711409395973155</v>
      </c>
      <c r="E23" t="s">
        <v>83</v>
      </c>
      <c r="F23" s="30">
        <v>1210</v>
      </c>
      <c r="G23" s="14">
        <f t="shared" si="1"/>
        <v>4.511558538404176</v>
      </c>
    </row>
    <row r="24" spans="1:7" ht="12.75">
      <c r="A24" s="8" t="s">
        <v>320</v>
      </c>
      <c r="B24" s="30">
        <v>23560</v>
      </c>
      <c r="C24" s="14">
        <f t="shared" si="2"/>
        <v>87.8448918717375</v>
      </c>
      <c r="E24" t="s">
        <v>84</v>
      </c>
      <c r="F24" s="30">
        <v>1240</v>
      </c>
      <c r="G24" s="14">
        <f t="shared" si="1"/>
        <v>4.6234153616703955</v>
      </c>
    </row>
    <row r="25" spans="1:7" ht="12.75">
      <c r="A25" s="8" t="s">
        <v>321</v>
      </c>
      <c r="B25" s="30">
        <v>15</v>
      </c>
      <c r="C25" s="14">
        <f t="shared" si="2"/>
        <v>0.05592841163310962</v>
      </c>
      <c r="E25" t="s">
        <v>85</v>
      </c>
      <c r="F25" s="30">
        <v>1685</v>
      </c>
      <c r="G25" s="14">
        <f t="shared" si="1"/>
        <v>6.282624906785981</v>
      </c>
    </row>
    <row r="26" spans="1:7" ht="12.75">
      <c r="A26" s="8" t="s">
        <v>322</v>
      </c>
      <c r="B26" s="30">
        <v>135</v>
      </c>
      <c r="C26" s="14">
        <f t="shared" si="2"/>
        <v>0.5033557046979866</v>
      </c>
      <c r="E26" t="s">
        <v>86</v>
      </c>
      <c r="F26" s="30">
        <v>690</v>
      </c>
      <c r="G26" s="14">
        <f t="shared" si="1"/>
        <v>2.5727069351230427</v>
      </c>
    </row>
    <row r="27" spans="1:7" ht="12.75">
      <c r="A27" s="8" t="s">
        <v>323</v>
      </c>
      <c r="B27" s="30">
        <v>25</v>
      </c>
      <c r="C27" s="14">
        <f t="shared" si="2"/>
        <v>0.09321401938851603</v>
      </c>
      <c r="E27" t="s">
        <v>198</v>
      </c>
      <c r="F27" s="30">
        <v>120</v>
      </c>
      <c r="G27" s="14">
        <f t="shared" si="1"/>
        <v>0.44742729306487694</v>
      </c>
    </row>
    <row r="28" spans="1:7" ht="12.75">
      <c r="A28" s="8" t="s">
        <v>324</v>
      </c>
      <c r="B28" s="30">
        <v>165</v>
      </c>
      <c r="C28" s="14">
        <f t="shared" si="2"/>
        <v>0.6152125279642058</v>
      </c>
      <c r="F28" s="30"/>
      <c r="G28" s="14"/>
    </row>
    <row r="29" spans="1:7" ht="12.75">
      <c r="A29" s="8" t="s">
        <v>299</v>
      </c>
      <c r="B29" s="30">
        <v>2740</v>
      </c>
      <c r="C29" s="14">
        <f t="shared" si="2"/>
        <v>10.216256524981358</v>
      </c>
      <c r="E29" t="s">
        <v>199</v>
      </c>
      <c r="F29" s="33">
        <v>38.6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23705</v>
      </c>
      <c r="G31" s="14">
        <f aca="true" t="shared" si="3" ref="G31:G38">F31*100/F$11</f>
        <v>88.3855331841909</v>
      </c>
    </row>
    <row r="32" spans="1:7" ht="12.75">
      <c r="A32" s="8" t="s">
        <v>204</v>
      </c>
      <c r="B32" s="30">
        <v>95</v>
      </c>
      <c r="C32" s="14">
        <f>B32*100/B$10</f>
        <v>0.3542132736763609</v>
      </c>
      <c r="E32" t="s">
        <v>27</v>
      </c>
      <c r="F32" s="30">
        <v>10380</v>
      </c>
      <c r="G32" s="14">
        <f t="shared" si="3"/>
        <v>38.702460850111855</v>
      </c>
    </row>
    <row r="33" spans="1:7" ht="12.75">
      <c r="A33" s="8" t="s">
        <v>206</v>
      </c>
      <c r="B33" s="30">
        <v>26720</v>
      </c>
      <c r="C33" s="14">
        <f>B33*100/B$10</f>
        <v>99.62714392244594</v>
      </c>
      <c r="E33" t="s">
        <v>28</v>
      </c>
      <c r="F33" s="30">
        <v>13325</v>
      </c>
      <c r="G33" s="14">
        <f t="shared" si="3"/>
        <v>49.68307233407904</v>
      </c>
    </row>
    <row r="34" spans="1:7" ht="12.75">
      <c r="A34" s="8" t="s">
        <v>325</v>
      </c>
      <c r="B34" s="30">
        <v>175</v>
      </c>
      <c r="C34" s="14">
        <f>B34*100/B$10</f>
        <v>0.6524981357196122</v>
      </c>
      <c r="E34" t="s">
        <v>88</v>
      </c>
      <c r="F34" s="30">
        <v>22510</v>
      </c>
      <c r="G34" s="14">
        <f t="shared" si="3"/>
        <v>83.92990305741984</v>
      </c>
    </row>
    <row r="35" spans="1:7" ht="12.75">
      <c r="A35" s="6"/>
      <c r="B35" s="30"/>
      <c r="C35" s="14"/>
      <c r="E35" t="s">
        <v>89</v>
      </c>
      <c r="F35" s="30">
        <v>3205</v>
      </c>
      <c r="G35" s="14">
        <f t="shared" si="3"/>
        <v>11.950037285607756</v>
      </c>
    </row>
    <row r="36" spans="1:7" ht="12.75">
      <c r="A36" s="9" t="s">
        <v>207</v>
      </c>
      <c r="B36" s="30"/>
      <c r="C36" s="14"/>
      <c r="E36" t="s">
        <v>90</v>
      </c>
      <c r="F36" s="30">
        <v>2495</v>
      </c>
      <c r="G36" s="14">
        <f t="shared" si="3"/>
        <v>9.3027591349739</v>
      </c>
    </row>
    <row r="37" spans="1:7" ht="12.75">
      <c r="A37" s="9" t="s">
        <v>0</v>
      </c>
      <c r="B37" s="29">
        <v>26645</v>
      </c>
      <c r="C37" s="26">
        <f aca="true" t="shared" si="4" ref="C37:C45">B37*100/B$37</f>
        <v>100</v>
      </c>
      <c r="E37" t="s">
        <v>27</v>
      </c>
      <c r="F37" s="30">
        <v>1100</v>
      </c>
      <c r="G37" s="14">
        <f t="shared" si="3"/>
        <v>4.1014168530947055</v>
      </c>
    </row>
    <row r="38" spans="1:7" ht="12.75">
      <c r="A38" s="10" t="s">
        <v>300</v>
      </c>
      <c r="B38" s="30">
        <v>24100</v>
      </c>
      <c r="C38" s="14">
        <f t="shared" si="4"/>
        <v>90.44848939763558</v>
      </c>
      <c r="E38" t="s">
        <v>28</v>
      </c>
      <c r="F38" s="30">
        <v>1395</v>
      </c>
      <c r="G38" s="14">
        <f t="shared" si="3"/>
        <v>5.201342281879195</v>
      </c>
    </row>
    <row r="39" spans="1:7" ht="12.75">
      <c r="A39" s="10" t="s">
        <v>208</v>
      </c>
      <c r="B39" s="30">
        <v>2545</v>
      </c>
      <c r="C39" s="14">
        <f t="shared" si="4"/>
        <v>9.551510602364422</v>
      </c>
      <c r="F39" s="30"/>
      <c r="G39" s="14"/>
    </row>
    <row r="40" spans="1:7" ht="12.75">
      <c r="A40" s="10" t="s">
        <v>1</v>
      </c>
      <c r="B40" s="30">
        <v>660</v>
      </c>
      <c r="C40" s="14">
        <f t="shared" si="4"/>
        <v>2.4770125727153314</v>
      </c>
      <c r="E40" s="1" t="s">
        <v>213</v>
      </c>
      <c r="F40" s="30"/>
      <c r="G40" s="14"/>
    </row>
    <row r="41" spans="1:7" ht="12.75">
      <c r="A41" s="10" t="s">
        <v>2</v>
      </c>
      <c r="B41" s="30">
        <v>285</v>
      </c>
      <c r="C41" s="14">
        <f t="shared" si="4"/>
        <v>1.0696190654907112</v>
      </c>
      <c r="E41" s="1" t="s">
        <v>29</v>
      </c>
      <c r="F41" s="29">
        <v>24895</v>
      </c>
      <c r="G41" s="26">
        <f>F41*100/F$41</f>
        <v>100</v>
      </c>
    </row>
    <row r="42" spans="1:7" ht="12.75">
      <c r="A42" s="10" t="s">
        <v>1</v>
      </c>
      <c r="B42" s="55">
        <v>110</v>
      </c>
      <c r="C42" s="14">
        <f t="shared" si="4"/>
        <v>0.4128354287858885</v>
      </c>
      <c r="E42" t="s">
        <v>91</v>
      </c>
      <c r="F42" s="30">
        <v>9175</v>
      </c>
      <c r="G42" s="14">
        <f aca="true" t="shared" si="5" ref="G42:G48">F42*100/F$41</f>
        <v>36.85479011849769</v>
      </c>
    </row>
    <row r="43" spans="1:7" ht="12.75">
      <c r="A43" s="10" t="s">
        <v>3</v>
      </c>
      <c r="B43" s="30">
        <v>2175</v>
      </c>
      <c r="C43" s="14">
        <f t="shared" si="4"/>
        <v>8.162882341902796</v>
      </c>
      <c r="E43" t="s">
        <v>186</v>
      </c>
      <c r="F43" s="30">
        <v>10820</v>
      </c>
      <c r="G43" s="14">
        <f t="shared" si="5"/>
        <v>43.46254267925286</v>
      </c>
    </row>
    <row r="44" spans="1:7" ht="12.75">
      <c r="A44" s="10" t="s">
        <v>1</v>
      </c>
      <c r="B44" s="30">
        <v>545</v>
      </c>
      <c r="C44" s="14">
        <f t="shared" si="4"/>
        <v>2.045411897166448</v>
      </c>
      <c r="E44" t="s">
        <v>92</v>
      </c>
      <c r="F44" s="30">
        <v>1130</v>
      </c>
      <c r="G44" s="14">
        <f t="shared" si="5"/>
        <v>4.539064069090179</v>
      </c>
    </row>
    <row r="45" spans="1:7" ht="12.75">
      <c r="A45" s="10" t="s">
        <v>4</v>
      </c>
      <c r="B45" s="30">
        <v>75</v>
      </c>
      <c r="C45" s="14">
        <f t="shared" si="4"/>
        <v>0.281478701444924</v>
      </c>
      <c r="E45" t="s">
        <v>93</v>
      </c>
      <c r="F45" s="30">
        <v>1000</v>
      </c>
      <c r="G45" s="14">
        <f t="shared" si="5"/>
        <v>4.016870857601928</v>
      </c>
    </row>
    <row r="46" spans="1:7" ht="12.75">
      <c r="A46" s="10" t="s">
        <v>1</v>
      </c>
      <c r="B46" s="30">
        <v>4</v>
      </c>
      <c r="C46" s="14" t="s">
        <v>340</v>
      </c>
      <c r="E46" t="s">
        <v>30</v>
      </c>
      <c r="F46" s="30">
        <v>755</v>
      </c>
      <c r="G46" s="14">
        <f t="shared" si="5"/>
        <v>3.032737497489456</v>
      </c>
    </row>
    <row r="47" spans="1:7" ht="12.75">
      <c r="A47" s="6"/>
      <c r="B47" s="30"/>
      <c r="C47" s="14"/>
      <c r="E47" t="s">
        <v>94</v>
      </c>
      <c r="F47" s="30">
        <v>2770</v>
      </c>
      <c r="G47" s="14">
        <f t="shared" si="5"/>
        <v>11.126732275557341</v>
      </c>
    </row>
    <row r="48" spans="1:7" ht="12.75">
      <c r="A48" s="11" t="s">
        <v>209</v>
      </c>
      <c r="B48" s="30"/>
      <c r="C48" s="14"/>
      <c r="E48" t="s">
        <v>30</v>
      </c>
      <c r="F48" s="30">
        <v>1870</v>
      </c>
      <c r="G48" s="14">
        <f t="shared" si="5"/>
        <v>7.511548503715606</v>
      </c>
    </row>
    <row r="49" spans="1:7" ht="12.75">
      <c r="A49" s="11" t="s">
        <v>5</v>
      </c>
      <c r="B49" s="29">
        <v>26820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26260</v>
      </c>
      <c r="C50" s="14">
        <f t="shared" si="6"/>
        <v>97.91200596569725</v>
      </c>
      <c r="E50" s="1" t="s">
        <v>214</v>
      </c>
      <c r="F50" s="30"/>
      <c r="G50" s="14"/>
    </row>
    <row r="51" spans="1:7" ht="12.75">
      <c r="A51" s="8" t="s">
        <v>6</v>
      </c>
      <c r="B51" s="30">
        <v>12560</v>
      </c>
      <c r="C51" s="14">
        <f t="shared" si="6"/>
        <v>46.830723340790456</v>
      </c>
      <c r="E51" s="66" t="s">
        <v>328</v>
      </c>
      <c r="F51" s="30"/>
      <c r="G51" s="14"/>
    </row>
    <row r="52" spans="1:7" ht="12.75">
      <c r="A52" s="8" t="s">
        <v>7</v>
      </c>
      <c r="B52" s="30">
        <v>4560</v>
      </c>
      <c r="C52" s="14">
        <f t="shared" si="6"/>
        <v>17.002237136465325</v>
      </c>
      <c r="E52" s="66"/>
      <c r="F52" s="30"/>
      <c r="G52" s="14"/>
    </row>
    <row r="53" spans="1:7" ht="12.75">
      <c r="A53" s="8" t="s">
        <v>8</v>
      </c>
      <c r="B53" s="30">
        <v>5170</v>
      </c>
      <c r="C53" s="14">
        <f t="shared" si="6"/>
        <v>19.276659209545116</v>
      </c>
      <c r="E53" s="66"/>
      <c r="F53" s="29">
        <v>1630</v>
      </c>
      <c r="G53" s="26">
        <f>F53*100/F53</f>
        <v>100</v>
      </c>
    </row>
    <row r="54" spans="1:7" ht="12.75">
      <c r="A54" s="8" t="s">
        <v>9</v>
      </c>
      <c r="B54" s="30">
        <v>2440</v>
      </c>
      <c r="C54" s="14">
        <f t="shared" si="6"/>
        <v>9.097688292319164</v>
      </c>
      <c r="E54" t="s">
        <v>215</v>
      </c>
      <c r="F54" s="30">
        <v>655</v>
      </c>
      <c r="G54" s="14">
        <f>F54*100/F53</f>
        <v>40.1840490797546</v>
      </c>
    </row>
    <row r="55" spans="1:7" ht="12.75">
      <c r="A55" s="8" t="s">
        <v>10</v>
      </c>
      <c r="B55" s="30">
        <v>2290</v>
      </c>
      <c r="C55" s="14">
        <f t="shared" si="6"/>
        <v>8.538404175988068</v>
      </c>
      <c r="F55" s="30"/>
      <c r="G55" s="14"/>
    </row>
    <row r="56" spans="1:7" ht="12.75">
      <c r="A56" s="8" t="s">
        <v>11</v>
      </c>
      <c r="B56" s="30">
        <v>600</v>
      </c>
      <c r="C56" s="14">
        <f t="shared" si="6"/>
        <v>2.237136465324385</v>
      </c>
      <c r="E56" s="1" t="s">
        <v>216</v>
      </c>
      <c r="F56" s="30"/>
      <c r="G56" s="14"/>
    </row>
    <row r="57" spans="1:7" ht="12.75">
      <c r="A57" s="8" t="s">
        <v>12</v>
      </c>
      <c r="B57" s="30">
        <v>1690</v>
      </c>
      <c r="C57" s="14">
        <f t="shared" si="6"/>
        <v>6.301267710663684</v>
      </c>
      <c r="E57" s="67" t="s">
        <v>332</v>
      </c>
      <c r="F57" s="30"/>
      <c r="G57" s="14"/>
    </row>
    <row r="58" spans="1:7" ht="12.75">
      <c r="A58" s="8" t="s">
        <v>13</v>
      </c>
      <c r="B58" s="30">
        <v>850</v>
      </c>
      <c r="C58" s="14">
        <f t="shared" si="6"/>
        <v>3.169276659209545</v>
      </c>
      <c r="E58" s="67"/>
      <c r="F58" s="29">
        <v>6275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560</v>
      </c>
      <c r="C59" s="14">
        <f t="shared" si="6"/>
        <v>2.087994034302759</v>
      </c>
      <c r="E59" t="s">
        <v>95</v>
      </c>
      <c r="F59" s="30">
        <v>40</v>
      </c>
      <c r="G59" s="14">
        <f t="shared" si="7"/>
        <v>0.6374501992031872</v>
      </c>
    </row>
    <row r="60" spans="1:7" ht="12.75">
      <c r="A60" s="8" t="s">
        <v>14</v>
      </c>
      <c r="B60" s="30">
        <v>310</v>
      </c>
      <c r="C60" s="14">
        <f t="shared" si="6"/>
        <v>1.1558538404175989</v>
      </c>
      <c r="E60" t="s">
        <v>96</v>
      </c>
      <c r="F60" s="30">
        <v>70</v>
      </c>
      <c r="G60" s="14">
        <f t="shared" si="7"/>
        <v>1.1155378486055776</v>
      </c>
    </row>
    <row r="61" spans="1:7" ht="12.75">
      <c r="A61" s="8" t="s">
        <v>15</v>
      </c>
      <c r="B61" s="30">
        <v>250</v>
      </c>
      <c r="C61" s="14">
        <f>B61*100/B$10</f>
        <v>0.9321401938851603</v>
      </c>
      <c r="E61" t="s">
        <v>217</v>
      </c>
      <c r="F61" s="30">
        <v>1550</v>
      </c>
      <c r="G61" s="14">
        <f t="shared" si="7"/>
        <v>24.701195219123505</v>
      </c>
    </row>
    <row r="62" spans="1:7" ht="12.75">
      <c r="A62" s="8"/>
      <c r="B62" s="30"/>
      <c r="C62" s="14"/>
      <c r="E62" t="s">
        <v>97</v>
      </c>
      <c r="F62" s="30">
        <v>2030</v>
      </c>
      <c r="G62" s="14">
        <f t="shared" si="7"/>
        <v>32.35059760956175</v>
      </c>
    </row>
    <row r="63" spans="1:7" ht="12.75">
      <c r="A63" s="11" t="s">
        <v>210</v>
      </c>
      <c r="B63" s="30"/>
      <c r="C63" s="14"/>
      <c r="E63" t="s">
        <v>218</v>
      </c>
      <c r="F63" s="30">
        <v>2590</v>
      </c>
      <c r="G63" s="14">
        <f t="shared" si="7"/>
        <v>41.27490039840637</v>
      </c>
    </row>
    <row r="64" spans="1:7" ht="14.25">
      <c r="A64" s="7" t="s">
        <v>16</v>
      </c>
      <c r="B64" s="29">
        <v>12555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9290</v>
      </c>
      <c r="C65" s="14">
        <f t="shared" si="8"/>
        <v>73.99442453205894</v>
      </c>
      <c r="E65" s="1" t="s">
        <v>219</v>
      </c>
      <c r="F65" s="30"/>
      <c r="G65" s="14"/>
    </row>
    <row r="66" spans="1:7" ht="12.75">
      <c r="A66" s="8" t="s">
        <v>17</v>
      </c>
      <c r="B66" s="30">
        <v>5855</v>
      </c>
      <c r="C66" s="14">
        <f t="shared" si="8"/>
        <v>46.63480684986062</v>
      </c>
      <c r="E66" s="1" t="s">
        <v>333</v>
      </c>
      <c r="F66" s="29">
        <v>20905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4665</v>
      </c>
      <c r="C67" s="14">
        <f t="shared" si="8"/>
        <v>37.15651135005974</v>
      </c>
      <c r="E67" t="s">
        <v>98</v>
      </c>
      <c r="F67" s="30">
        <v>2010</v>
      </c>
      <c r="G67" s="14">
        <f t="shared" si="9"/>
        <v>9.614924659172447</v>
      </c>
    </row>
    <row r="68" spans="1:7" ht="12.75">
      <c r="A68" s="8" t="s">
        <v>17</v>
      </c>
      <c r="B68" s="30">
        <v>2805</v>
      </c>
      <c r="C68" s="14">
        <f t="shared" si="8"/>
        <v>22.34169653524492</v>
      </c>
      <c r="E68" t="s">
        <v>220</v>
      </c>
      <c r="F68" s="30">
        <v>4665</v>
      </c>
      <c r="G68" s="14">
        <f t="shared" si="9"/>
        <v>22.315235589571873</v>
      </c>
    </row>
    <row r="69" spans="1:7" ht="12.75">
      <c r="A69" s="8" t="s">
        <v>19</v>
      </c>
      <c r="B69" s="30">
        <v>3920</v>
      </c>
      <c r="C69" s="14">
        <f t="shared" si="8"/>
        <v>31.2226204699323</v>
      </c>
      <c r="E69" t="s">
        <v>221</v>
      </c>
      <c r="F69" s="30">
        <v>6950</v>
      </c>
      <c r="G69" s="14">
        <f t="shared" si="9"/>
        <v>33.24563501554652</v>
      </c>
    </row>
    <row r="70" spans="1:7" ht="12.75">
      <c r="A70" s="8" t="s">
        <v>17</v>
      </c>
      <c r="B70" s="30">
        <v>2645</v>
      </c>
      <c r="C70" s="14">
        <f t="shared" si="8"/>
        <v>21.06730386300279</v>
      </c>
      <c r="E70" t="s">
        <v>99</v>
      </c>
      <c r="F70" s="30">
        <v>3415</v>
      </c>
      <c r="G70" s="14">
        <f t="shared" si="9"/>
        <v>16.335804831380052</v>
      </c>
    </row>
    <row r="71" spans="1:7" ht="12.75">
      <c r="A71" s="8" t="s">
        <v>212</v>
      </c>
      <c r="B71" s="30">
        <v>3265</v>
      </c>
      <c r="C71" s="14">
        <f t="shared" si="8"/>
        <v>26.00557546794106</v>
      </c>
      <c r="E71" t="s">
        <v>100</v>
      </c>
      <c r="F71" s="30">
        <v>1320</v>
      </c>
      <c r="G71" s="14">
        <f t="shared" si="9"/>
        <v>6.314278880650562</v>
      </c>
    </row>
    <row r="72" spans="1:7" ht="12.75">
      <c r="A72" s="8" t="s">
        <v>20</v>
      </c>
      <c r="B72" s="30">
        <v>2905</v>
      </c>
      <c r="C72" s="14">
        <f t="shared" si="8"/>
        <v>23.138191955396255</v>
      </c>
      <c r="E72" t="s">
        <v>101</v>
      </c>
      <c r="F72" s="30">
        <v>1800</v>
      </c>
      <c r="G72" s="14">
        <f t="shared" si="9"/>
        <v>8.61038029179622</v>
      </c>
    </row>
    <row r="73" spans="1:7" ht="12.75">
      <c r="A73" s="8" t="s">
        <v>21</v>
      </c>
      <c r="B73" s="30">
        <v>620</v>
      </c>
      <c r="C73" s="14">
        <f t="shared" si="8"/>
        <v>4.938271604938271</v>
      </c>
      <c r="E73" t="s">
        <v>222</v>
      </c>
      <c r="F73" s="30">
        <v>740</v>
      </c>
      <c r="G73" s="14">
        <f t="shared" si="9"/>
        <v>3.5398230088495577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68.04592202822292</v>
      </c>
    </row>
    <row r="76" spans="1:7" ht="12.75">
      <c r="A76" s="5" t="s">
        <v>22</v>
      </c>
      <c r="B76" s="29">
        <v>26645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12.150203300645778</v>
      </c>
    </row>
    <row r="77" spans="1:7" ht="12.75">
      <c r="A77" s="6" t="s">
        <v>303</v>
      </c>
      <c r="B77" s="30">
        <v>12425</v>
      </c>
      <c r="C77" s="14">
        <f aca="true" t="shared" si="10" ref="C77:C83">B77*100/B$37</f>
        <v>46.63163820604241</v>
      </c>
      <c r="F77" s="30"/>
      <c r="G77" s="14"/>
    </row>
    <row r="78" spans="1:7" ht="12.75">
      <c r="A78" s="6" t="s">
        <v>226</v>
      </c>
      <c r="B78" s="30">
        <v>11010</v>
      </c>
      <c r="C78" s="14">
        <f t="shared" si="10"/>
        <v>41.321073372114846</v>
      </c>
      <c r="E78" s="23" t="s">
        <v>242</v>
      </c>
      <c r="F78" s="30"/>
      <c r="G78" s="14"/>
    </row>
    <row r="79" spans="1:7" ht="12.75">
      <c r="A79" s="6" t="s">
        <v>23</v>
      </c>
      <c r="B79" s="30">
        <v>8820</v>
      </c>
      <c r="C79" s="14">
        <f t="shared" si="10"/>
        <v>33.101895289923064</v>
      </c>
      <c r="E79" s="23" t="s">
        <v>334</v>
      </c>
      <c r="F79" s="29">
        <v>23690</v>
      </c>
      <c r="G79" s="26">
        <f>F79*100/F$79</f>
        <v>100</v>
      </c>
    </row>
    <row r="80" spans="1:7" ht="12.75">
      <c r="A80" s="6" t="s">
        <v>24</v>
      </c>
      <c r="B80" s="30">
        <v>2190</v>
      </c>
      <c r="C80" s="14">
        <f t="shared" si="10"/>
        <v>8.219178082191782</v>
      </c>
      <c r="E80" s="24" t="s">
        <v>102</v>
      </c>
      <c r="F80" s="30">
        <v>705</v>
      </c>
      <c r="G80" s="14">
        <f>F80*100/F$79</f>
        <v>2.97593921485859</v>
      </c>
    </row>
    <row r="81" spans="1:7" ht="12.75">
      <c r="A81" s="6" t="s">
        <v>25</v>
      </c>
      <c r="B81" s="30">
        <v>545</v>
      </c>
      <c r="C81" s="14">
        <f t="shared" si="10"/>
        <v>2.045411897166448</v>
      </c>
      <c r="E81" s="24"/>
      <c r="F81" s="30" t="s">
        <v>294</v>
      </c>
      <c r="G81" s="14"/>
    </row>
    <row r="82" spans="1:7" ht="12.75">
      <c r="A82" s="6" t="s">
        <v>26</v>
      </c>
      <c r="B82" s="30">
        <v>1645</v>
      </c>
      <c r="C82" s="14">
        <f t="shared" si="10"/>
        <v>6.173766185025333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3210</v>
      </c>
      <c r="C83" s="32">
        <f t="shared" si="10"/>
        <v>12.047288421842747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24560</v>
      </c>
      <c r="C11" s="26">
        <f>B11*100/B$11</f>
        <v>100</v>
      </c>
      <c r="E11" s="1" t="s">
        <v>50</v>
      </c>
      <c r="F11" s="29">
        <v>16260</v>
      </c>
      <c r="G11" s="26">
        <f>F11*100/F$11</f>
        <v>100</v>
      </c>
    </row>
    <row r="12" spans="1:7" ht="12.75">
      <c r="A12" s="34" t="s">
        <v>103</v>
      </c>
      <c r="B12" s="30">
        <v>18200</v>
      </c>
      <c r="C12" s="14">
        <f>B12*100/B$11</f>
        <v>74.1042345276873</v>
      </c>
      <c r="E12" s="42" t="s">
        <v>119</v>
      </c>
      <c r="F12" s="46">
        <v>11060</v>
      </c>
      <c r="G12" s="45">
        <f aca="true" t="shared" si="0" ref="G12:G17">F12*100/F$11</f>
        <v>68.01968019680197</v>
      </c>
    </row>
    <row r="13" spans="1:7" ht="12.75">
      <c r="A13" s="34" t="s">
        <v>34</v>
      </c>
      <c r="B13" s="30">
        <v>18185</v>
      </c>
      <c r="C13" s="14">
        <f>B13*100/B$11</f>
        <v>74.04315960912052</v>
      </c>
      <c r="E13" t="s">
        <v>120</v>
      </c>
      <c r="F13" s="30">
        <v>2225</v>
      </c>
      <c r="G13" s="14">
        <f t="shared" si="0"/>
        <v>13.68388683886839</v>
      </c>
    </row>
    <row r="14" spans="1:7" ht="12.75">
      <c r="A14" s="34" t="s">
        <v>35</v>
      </c>
      <c r="B14" s="30">
        <v>16795</v>
      </c>
      <c r="C14" s="14">
        <f>B14*100/B$11</f>
        <v>68.38355048859935</v>
      </c>
      <c r="E14" s="42" t="s">
        <v>284</v>
      </c>
      <c r="F14" s="46">
        <v>2125</v>
      </c>
      <c r="G14" s="45">
        <f t="shared" si="0"/>
        <v>13.068880688806889</v>
      </c>
    </row>
    <row r="15" spans="1:7" ht="12.75">
      <c r="A15" s="34" t="s">
        <v>36</v>
      </c>
      <c r="B15" s="30">
        <v>1390</v>
      </c>
      <c r="C15" s="14">
        <f>B15*100/B$11</f>
        <v>5.659609120521172</v>
      </c>
      <c r="E15" t="s">
        <v>121</v>
      </c>
      <c r="F15" s="30">
        <v>465</v>
      </c>
      <c r="G15" s="14">
        <f t="shared" si="0"/>
        <v>2.859778597785978</v>
      </c>
    </row>
    <row r="16" spans="1:7" ht="12.75">
      <c r="A16" s="34" t="s">
        <v>37</v>
      </c>
      <c r="B16" s="30" t="s">
        <v>336</v>
      </c>
      <c r="C16" s="14">
        <f>B15*100/B13</f>
        <v>7.64366235908716</v>
      </c>
      <c r="E16" t="s">
        <v>122</v>
      </c>
      <c r="F16" s="30">
        <v>185</v>
      </c>
      <c r="G16" s="14">
        <f t="shared" si="0"/>
        <v>1.137761377613776</v>
      </c>
    </row>
    <row r="17" spans="1:7" ht="12.75">
      <c r="A17" s="34" t="s">
        <v>38</v>
      </c>
      <c r="B17" s="30">
        <v>15</v>
      </c>
      <c r="C17" s="14">
        <f>B17*100/B$11</f>
        <v>0.061074918566775244</v>
      </c>
      <c r="E17" t="s">
        <v>123</v>
      </c>
      <c r="F17" s="30">
        <v>205</v>
      </c>
      <c r="G17" s="14">
        <f t="shared" si="0"/>
        <v>1.2607626076260763</v>
      </c>
    </row>
    <row r="18" spans="1:7" ht="12.75">
      <c r="A18" s="34" t="s">
        <v>104</v>
      </c>
      <c r="B18" s="30">
        <v>6360</v>
      </c>
      <c r="C18" s="14">
        <f>B18*100/B$11</f>
        <v>25.895765472312704</v>
      </c>
      <c r="E18" t="s">
        <v>291</v>
      </c>
      <c r="F18" s="33">
        <v>26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13790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10030</v>
      </c>
      <c r="C21" s="14">
        <f>B21*100/B$20</f>
        <v>72.73386511965192</v>
      </c>
      <c r="E21" s="1" t="s">
        <v>51</v>
      </c>
      <c r="F21" s="29">
        <v>12555</v>
      </c>
      <c r="G21" s="26">
        <f>F21*100/F$21</f>
        <v>100</v>
      </c>
    </row>
    <row r="22" spans="1:7" ht="12.75">
      <c r="A22" s="34" t="s">
        <v>34</v>
      </c>
      <c r="B22" s="30">
        <v>10030</v>
      </c>
      <c r="C22" s="14">
        <f>B22*100/B$20</f>
        <v>72.73386511965192</v>
      </c>
      <c r="E22" t="s">
        <v>244</v>
      </c>
      <c r="F22" s="30">
        <v>1385</v>
      </c>
      <c r="G22" s="14">
        <f aca="true" t="shared" si="1" ref="G22:G31">F22*100/F$21</f>
        <v>11.031461569095978</v>
      </c>
    </row>
    <row r="23" spans="1:7" ht="12.75">
      <c r="A23" s="34" t="s">
        <v>40</v>
      </c>
      <c r="B23" s="30">
        <v>9340</v>
      </c>
      <c r="C23" s="14">
        <f>B23*100/B$20</f>
        <v>67.73023930384336</v>
      </c>
      <c r="E23" t="s">
        <v>245</v>
      </c>
      <c r="F23" s="30">
        <v>660</v>
      </c>
      <c r="G23" s="14">
        <f t="shared" si="1"/>
        <v>5.256869772998805</v>
      </c>
    </row>
    <row r="24" spans="1:7" ht="12.75">
      <c r="A24" s="34"/>
      <c r="B24" s="30"/>
      <c r="C24" s="14"/>
      <c r="E24" t="s">
        <v>246</v>
      </c>
      <c r="F24" s="30">
        <v>1825</v>
      </c>
      <c r="G24" s="14">
        <f t="shared" si="1"/>
        <v>14.536041417761847</v>
      </c>
    </row>
    <row r="25" spans="1:7" ht="12.75">
      <c r="A25" s="40" t="s">
        <v>41</v>
      </c>
      <c r="B25" s="29">
        <v>215</v>
      </c>
      <c r="C25" s="26">
        <f>B25*100/B$25</f>
        <v>100</v>
      </c>
      <c r="E25" t="s">
        <v>247</v>
      </c>
      <c r="F25" s="30">
        <v>1630</v>
      </c>
      <c r="G25" s="14">
        <f t="shared" si="1"/>
        <v>12.982875348466747</v>
      </c>
    </row>
    <row r="26" spans="1:7" ht="12.75">
      <c r="A26" s="34" t="s">
        <v>106</v>
      </c>
      <c r="B26" s="30">
        <v>180</v>
      </c>
      <c r="C26" s="14">
        <f>B26*100/B$25</f>
        <v>83.72093023255815</v>
      </c>
      <c r="E26" t="s">
        <v>248</v>
      </c>
      <c r="F26" s="30">
        <v>2285</v>
      </c>
      <c r="G26" s="14">
        <f t="shared" si="1"/>
        <v>18.199920350457983</v>
      </c>
    </row>
    <row r="27" spans="1:7" ht="12.75">
      <c r="A27" s="34"/>
      <c r="B27" s="30"/>
      <c r="C27" s="14"/>
      <c r="E27" t="s">
        <v>249</v>
      </c>
      <c r="F27" s="30">
        <v>2340</v>
      </c>
      <c r="G27" s="14">
        <f t="shared" si="1"/>
        <v>18.63799283154122</v>
      </c>
    </row>
    <row r="28" spans="1:7" ht="12.75">
      <c r="A28" s="80" t="s">
        <v>42</v>
      </c>
      <c r="B28" s="30"/>
      <c r="C28" s="14"/>
      <c r="E28" t="s">
        <v>250</v>
      </c>
      <c r="F28" s="30">
        <v>1220</v>
      </c>
      <c r="G28" s="14">
        <f t="shared" si="1"/>
        <v>9.717244125846277</v>
      </c>
    </row>
    <row r="29" spans="1:7" ht="12.75">
      <c r="A29" s="81"/>
      <c r="B29" s="29">
        <v>16795</v>
      </c>
      <c r="C29" s="26">
        <f>B29*100/B$29</f>
        <v>100</v>
      </c>
      <c r="E29" t="s">
        <v>251</v>
      </c>
      <c r="F29" s="30">
        <v>830</v>
      </c>
      <c r="G29" s="14">
        <f t="shared" si="1"/>
        <v>6.610911987256073</v>
      </c>
    </row>
    <row r="30" spans="1:7" ht="12.75">
      <c r="A30" s="40" t="s">
        <v>231</v>
      </c>
      <c r="B30" s="30"/>
      <c r="C30" s="14"/>
      <c r="E30" t="s">
        <v>252</v>
      </c>
      <c r="F30" s="30">
        <v>205</v>
      </c>
      <c r="G30" s="14">
        <f t="shared" si="1"/>
        <v>1.632815611310235</v>
      </c>
    </row>
    <row r="31" spans="1:7" ht="12.75">
      <c r="A31" s="34" t="s">
        <v>232</v>
      </c>
      <c r="B31" s="30">
        <v>3770</v>
      </c>
      <c r="C31" s="14">
        <f>B31*100/B$29</f>
        <v>22.447156891932124</v>
      </c>
      <c r="E31" t="s">
        <v>253</v>
      </c>
      <c r="F31" s="30">
        <v>180</v>
      </c>
      <c r="G31" s="14">
        <f t="shared" si="1"/>
        <v>1.4336917562724014</v>
      </c>
    </row>
    <row r="32" spans="1:7" ht="12.75">
      <c r="A32" s="34" t="s">
        <v>233</v>
      </c>
      <c r="B32" s="30">
        <v>5240</v>
      </c>
      <c r="C32" s="14">
        <f>B32*100/B$29</f>
        <v>31.19976183387913</v>
      </c>
      <c r="E32" t="s">
        <v>191</v>
      </c>
      <c r="F32" s="30">
        <v>40393</v>
      </c>
      <c r="G32" s="14" t="s">
        <v>336</v>
      </c>
    </row>
    <row r="33" spans="1:7" ht="12.75">
      <c r="A33" s="34" t="s">
        <v>234</v>
      </c>
      <c r="B33" s="30">
        <v>4055</v>
      </c>
      <c r="C33" s="14">
        <f>B33*100/B$29</f>
        <v>24.14409050312593</v>
      </c>
      <c r="F33" s="30"/>
      <c r="G33" s="14"/>
    </row>
    <row r="34" spans="1:7" ht="12.75">
      <c r="A34" s="34" t="s">
        <v>107</v>
      </c>
      <c r="B34" s="30">
        <v>20</v>
      </c>
      <c r="C34" s="14">
        <f>B34*100/B$29</f>
        <v>0.11908306043465317</v>
      </c>
      <c r="E34" t="s">
        <v>124</v>
      </c>
      <c r="F34" s="30">
        <v>11390</v>
      </c>
      <c r="G34" s="14">
        <f>F34*100/F$21</f>
        <v>90.72082835523696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50507</v>
      </c>
      <c r="G35" s="14" t="s">
        <v>336</v>
      </c>
    </row>
    <row r="36" spans="1:7" ht="12.75">
      <c r="A36" s="82"/>
      <c r="B36" s="30">
        <v>1280</v>
      </c>
      <c r="C36" s="14">
        <f>B36*100/B$29</f>
        <v>7.621315867817803</v>
      </c>
      <c r="E36" t="s">
        <v>189</v>
      </c>
      <c r="F36" s="30">
        <v>1745</v>
      </c>
      <c r="G36" s="14">
        <f>F36*100/F$21</f>
        <v>13.898845081640781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9578</v>
      </c>
      <c r="G37" s="14" t="s">
        <v>336</v>
      </c>
    </row>
    <row r="38" spans="1:7" ht="12.75">
      <c r="A38" s="82"/>
      <c r="B38" s="30">
        <v>2420</v>
      </c>
      <c r="C38" s="14">
        <f>B38*100/B$29</f>
        <v>14.409050312593033</v>
      </c>
      <c r="E38" t="s">
        <v>190</v>
      </c>
      <c r="F38" s="30">
        <v>525</v>
      </c>
      <c r="G38" s="14">
        <f>F38*100/F$21</f>
        <v>4.181600955794504</v>
      </c>
    </row>
    <row r="39" spans="1:7" ht="12.75">
      <c r="A39" s="34"/>
      <c r="B39" s="30"/>
      <c r="C39" s="14"/>
      <c r="E39" t="s">
        <v>54</v>
      </c>
      <c r="F39" s="30">
        <v>5923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575</v>
      </c>
      <c r="G40" s="14">
        <f>F40*100/F$21</f>
        <v>4.579848665870172</v>
      </c>
    </row>
    <row r="41" spans="1:7" ht="12.75">
      <c r="A41" s="34" t="s">
        <v>236</v>
      </c>
      <c r="B41" s="30">
        <v>70</v>
      </c>
      <c r="C41" s="14">
        <f aca="true" t="shared" si="2" ref="C41:C47">B41*100/B$29</f>
        <v>0.4167907115212861</v>
      </c>
      <c r="E41" t="s">
        <v>55</v>
      </c>
      <c r="F41" s="30">
        <v>2420</v>
      </c>
      <c r="G41" s="14" t="s">
        <v>336</v>
      </c>
    </row>
    <row r="42" spans="1:7" ht="12.75">
      <c r="A42" s="34" t="s">
        <v>108</v>
      </c>
      <c r="B42" s="30">
        <v>715</v>
      </c>
      <c r="C42" s="14">
        <f t="shared" si="2"/>
        <v>4.257219410538851</v>
      </c>
      <c r="E42" t="s">
        <v>255</v>
      </c>
      <c r="F42" s="30">
        <v>1090</v>
      </c>
      <c r="G42" s="14">
        <f>F42*100/F$21</f>
        <v>8.681800079649541</v>
      </c>
    </row>
    <row r="43" spans="1:7" ht="12.75">
      <c r="A43" s="34" t="s">
        <v>109</v>
      </c>
      <c r="B43" s="30">
        <v>2060</v>
      </c>
      <c r="C43" s="14">
        <f t="shared" si="2"/>
        <v>12.265555224769276</v>
      </c>
      <c r="E43" t="s">
        <v>56</v>
      </c>
      <c r="F43" s="30">
        <v>11635</v>
      </c>
      <c r="G43" s="14" t="s">
        <v>336</v>
      </c>
    </row>
    <row r="44" spans="1:7" ht="12.75">
      <c r="A44" s="34" t="s">
        <v>110</v>
      </c>
      <c r="B44" s="30">
        <v>410</v>
      </c>
      <c r="C44" s="14">
        <f t="shared" si="2"/>
        <v>2.44120273891039</v>
      </c>
      <c r="F44" s="30"/>
      <c r="G44" s="14"/>
    </row>
    <row r="45" spans="1:7" ht="14.25">
      <c r="A45" s="34" t="s">
        <v>111</v>
      </c>
      <c r="B45" s="30">
        <v>1895</v>
      </c>
      <c r="C45" s="14">
        <f t="shared" si="2"/>
        <v>11.283119976183388</v>
      </c>
      <c r="E45" s="1" t="s">
        <v>57</v>
      </c>
      <c r="F45" s="29">
        <v>9290</v>
      </c>
      <c r="G45" s="26">
        <f>F45*100/F$45</f>
        <v>100</v>
      </c>
    </row>
    <row r="46" spans="1:7" ht="12.75">
      <c r="A46" s="34" t="s">
        <v>237</v>
      </c>
      <c r="B46" s="30">
        <v>680</v>
      </c>
      <c r="C46" s="14">
        <f t="shared" si="2"/>
        <v>4.0488240547782075</v>
      </c>
      <c r="E46" t="s">
        <v>244</v>
      </c>
      <c r="F46" s="30">
        <v>680</v>
      </c>
      <c r="G46" s="14">
        <f aca="true" t="shared" si="3" ref="G46:G55">F46*100/F$45</f>
        <v>7.3196986006458555</v>
      </c>
    </row>
    <row r="47" spans="1:7" ht="12.75">
      <c r="A47" s="34" t="s">
        <v>112</v>
      </c>
      <c r="B47" s="30">
        <v>280</v>
      </c>
      <c r="C47" s="14">
        <f t="shared" si="2"/>
        <v>1.6671628460851444</v>
      </c>
      <c r="E47" t="s">
        <v>245</v>
      </c>
      <c r="F47" s="30">
        <v>320</v>
      </c>
      <c r="G47" s="14">
        <f t="shared" si="3"/>
        <v>3.4445640473627557</v>
      </c>
    </row>
    <row r="48" spans="1:7" ht="12.75">
      <c r="A48" s="34" t="s">
        <v>43</v>
      </c>
      <c r="B48" s="30">
        <v>1475</v>
      </c>
      <c r="C48" s="14">
        <f>B48*100/B$29</f>
        <v>8.782375707055671</v>
      </c>
      <c r="E48" t="s">
        <v>246</v>
      </c>
      <c r="F48" s="30">
        <v>1290</v>
      </c>
      <c r="G48" s="14">
        <f t="shared" si="3"/>
        <v>13.885898815931109</v>
      </c>
    </row>
    <row r="49" spans="1:7" ht="12.75">
      <c r="A49" s="83" t="s">
        <v>329</v>
      </c>
      <c r="B49" s="30"/>
      <c r="C49" s="14"/>
      <c r="E49" t="s">
        <v>247</v>
      </c>
      <c r="F49" s="30">
        <v>1220</v>
      </c>
      <c r="G49" s="14">
        <f t="shared" si="3"/>
        <v>13.132400430570506</v>
      </c>
    </row>
    <row r="50" spans="1:7" ht="12.75">
      <c r="A50" s="83"/>
      <c r="B50" s="30">
        <v>1235</v>
      </c>
      <c r="C50" s="14">
        <f>B50*100/B$29</f>
        <v>7.353378981839834</v>
      </c>
      <c r="E50" t="s">
        <v>248</v>
      </c>
      <c r="F50" s="30">
        <v>1760</v>
      </c>
      <c r="G50" s="14">
        <f t="shared" si="3"/>
        <v>18.945102260495155</v>
      </c>
    </row>
    <row r="51" spans="1:7" ht="12.75">
      <c r="A51" s="34" t="s">
        <v>283</v>
      </c>
      <c r="B51" s="30">
        <v>5360</v>
      </c>
      <c r="C51" s="14">
        <f>B51*100/B$29</f>
        <v>31.91426019648705</v>
      </c>
      <c r="E51" t="s">
        <v>249</v>
      </c>
      <c r="F51" s="30">
        <v>1900</v>
      </c>
      <c r="G51" s="14">
        <f t="shared" si="3"/>
        <v>20.452099031216363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1055</v>
      </c>
      <c r="G52" s="14">
        <f t="shared" si="3"/>
        <v>11.356297093649085</v>
      </c>
    </row>
    <row r="53" spans="1:7" ht="12.75">
      <c r="A53" s="74"/>
      <c r="B53" s="30">
        <v>925</v>
      </c>
      <c r="C53" s="14">
        <f>B53*100/B$29</f>
        <v>5.507591545102709</v>
      </c>
      <c r="E53" t="s">
        <v>251</v>
      </c>
      <c r="F53" s="30">
        <v>710</v>
      </c>
      <c r="G53" s="14">
        <f t="shared" si="3"/>
        <v>7.642626480086114</v>
      </c>
    </row>
    <row r="54" spans="1:7" ht="12.75">
      <c r="A54" s="34" t="s">
        <v>238</v>
      </c>
      <c r="B54" s="30">
        <v>1040</v>
      </c>
      <c r="C54" s="14">
        <f>B54*100/B$29</f>
        <v>6.192319142601965</v>
      </c>
      <c r="E54" t="s">
        <v>252</v>
      </c>
      <c r="F54" s="30">
        <v>185</v>
      </c>
      <c r="G54" s="14">
        <f t="shared" si="3"/>
        <v>1.991388589881593</v>
      </c>
    </row>
    <row r="55" spans="1:7" ht="12.75">
      <c r="A55" s="34" t="s">
        <v>113</v>
      </c>
      <c r="B55" s="30">
        <v>645</v>
      </c>
      <c r="C55" s="14">
        <f>B55*100/B$29</f>
        <v>3.840428699017565</v>
      </c>
      <c r="E55" t="s">
        <v>253</v>
      </c>
      <c r="F55" s="30">
        <v>165</v>
      </c>
      <c r="G55" s="14">
        <f t="shared" si="3"/>
        <v>1.776103336921421</v>
      </c>
    </row>
    <row r="56" spans="1:7" ht="12.75">
      <c r="A56" s="34"/>
      <c r="B56" s="30"/>
      <c r="C56" s="14"/>
      <c r="E56" t="s">
        <v>256</v>
      </c>
      <c r="F56" s="30">
        <v>45558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14260</v>
      </c>
      <c r="C58" s="14">
        <f>B58*100/B$29</f>
        <v>84.90622208990771</v>
      </c>
      <c r="E58" t="s">
        <v>290</v>
      </c>
      <c r="F58" s="30">
        <v>23179</v>
      </c>
      <c r="G58" s="14" t="s">
        <v>336</v>
      </c>
    </row>
    <row r="59" spans="1:7" ht="12.75">
      <c r="A59" s="34" t="s">
        <v>240</v>
      </c>
      <c r="B59" s="30">
        <v>1880</v>
      </c>
      <c r="C59" s="14">
        <f>B59*100/B$29</f>
        <v>11.193807680857399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32090</v>
      </c>
      <c r="G60" s="14" t="s">
        <v>336</v>
      </c>
    </row>
    <row r="61" spans="1:7" ht="13.5" thickBot="1">
      <c r="A61" s="74"/>
      <c r="B61" s="30">
        <v>640</v>
      </c>
      <c r="C61" s="14">
        <f>B61*100/B$29</f>
        <v>3.8106579339089013</v>
      </c>
      <c r="D61" s="20"/>
      <c r="E61" s="25" t="s">
        <v>188</v>
      </c>
      <c r="F61" s="31">
        <v>29633</v>
      </c>
      <c r="G61" s="32" t="s">
        <v>336</v>
      </c>
    </row>
    <row r="62" spans="1:7" ht="13.5" thickTop="1">
      <c r="A62" s="34" t="s">
        <v>115</v>
      </c>
      <c r="B62" s="30">
        <v>10</v>
      </c>
      <c r="C62" s="14">
        <f>B62*100/B$29</f>
        <v>0.05954153021732658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4125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375</v>
      </c>
      <c r="C67" s="45">
        <f>B67*100/B$66</f>
        <v>9.090909090909092</v>
      </c>
      <c r="E67" s="1" t="s">
        <v>58</v>
      </c>
      <c r="F67" s="29">
        <v>970</v>
      </c>
      <c r="G67" s="26">
        <v>10.441334768568353</v>
      </c>
    </row>
    <row r="68" spans="1:7" ht="12.75">
      <c r="A68" s="40" t="s">
        <v>46</v>
      </c>
      <c r="B68" s="29">
        <v>19740</v>
      </c>
      <c r="C68" s="26">
        <f>B68*100/B$68</f>
        <v>100</v>
      </c>
      <c r="E68" t="s">
        <v>285</v>
      </c>
      <c r="F68" s="30">
        <v>790</v>
      </c>
      <c r="G68" s="14">
        <v>11.969696969696969</v>
      </c>
    </row>
    <row r="69" spans="1:7" ht="12.75">
      <c r="A69" s="34" t="s">
        <v>116</v>
      </c>
      <c r="B69" s="30">
        <v>4800</v>
      </c>
      <c r="C69" s="14">
        <f>B69*100/B$68</f>
        <v>24.316109422492403</v>
      </c>
      <c r="E69" t="s">
        <v>59</v>
      </c>
      <c r="F69" s="30">
        <v>395</v>
      </c>
      <c r="G69" s="14">
        <v>14.157706093189963</v>
      </c>
    </row>
    <row r="70" spans="1:7" ht="12.75">
      <c r="A70" s="34" t="s">
        <v>47</v>
      </c>
      <c r="B70" s="33" t="s">
        <v>336</v>
      </c>
      <c r="C70" s="14">
        <v>72.4</v>
      </c>
      <c r="E70" s="76" t="s">
        <v>60</v>
      </c>
      <c r="F70" s="30"/>
      <c r="G70" s="14"/>
    </row>
    <row r="71" spans="1:7" ht="12.75">
      <c r="A71" s="34" t="s">
        <v>117</v>
      </c>
      <c r="B71" s="30">
        <v>14940</v>
      </c>
      <c r="C71" s="14">
        <f>B71*100/B$68</f>
        <v>75.6838905775076</v>
      </c>
      <c r="E71" s="76"/>
      <c r="F71" s="29">
        <v>685</v>
      </c>
      <c r="G71" s="26">
        <v>17.474489795918366</v>
      </c>
    </row>
    <row r="72" spans="1:7" ht="12.75">
      <c r="A72" s="34" t="s">
        <v>48</v>
      </c>
      <c r="B72" s="33" t="s">
        <v>336</v>
      </c>
      <c r="C72" s="14">
        <v>79.3</v>
      </c>
      <c r="E72" t="s">
        <v>286</v>
      </c>
      <c r="F72" s="30">
        <v>620</v>
      </c>
      <c r="G72" s="14">
        <v>20.462046204620464</v>
      </c>
    </row>
    <row r="73" spans="1:7" ht="12.75">
      <c r="A73" s="40" t="s">
        <v>49</v>
      </c>
      <c r="B73" s="29">
        <v>2455</v>
      </c>
      <c r="C73" s="26">
        <f>B73*100/B$73</f>
        <v>100</v>
      </c>
      <c r="E73" t="s">
        <v>61</v>
      </c>
      <c r="F73" s="30">
        <v>300</v>
      </c>
      <c r="G73" s="14">
        <v>23.25581395348837</v>
      </c>
    </row>
    <row r="74" spans="1:7" ht="12.75">
      <c r="A74" s="44" t="s">
        <v>118</v>
      </c>
      <c r="B74" s="46">
        <v>1025</v>
      </c>
      <c r="C74" s="45">
        <f>B74*100/B$73</f>
        <v>41.75152749490835</v>
      </c>
      <c r="E74" s="1" t="s">
        <v>62</v>
      </c>
      <c r="F74" s="29">
        <v>2735</v>
      </c>
      <c r="G74" s="26">
        <v>10.401216961399506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2350</v>
      </c>
      <c r="G75" s="14">
        <v>10.122765453370665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475</v>
      </c>
      <c r="G76" s="14">
        <v>19.34826883910387</v>
      </c>
    </row>
    <row r="77" spans="1:7" ht="12.75">
      <c r="A77" s="34"/>
      <c r="B77" s="54"/>
      <c r="C77" s="14"/>
      <c r="E77" t="s">
        <v>287</v>
      </c>
      <c r="F77" s="30">
        <v>335</v>
      </c>
      <c r="G77" s="14">
        <v>11.037891268533773</v>
      </c>
    </row>
    <row r="78" spans="1:7" ht="12.75">
      <c r="A78" s="34"/>
      <c r="B78" s="54"/>
      <c r="C78" s="14"/>
      <c r="E78" t="s">
        <v>64</v>
      </c>
      <c r="F78" s="30">
        <v>310</v>
      </c>
      <c r="G78" s="14">
        <v>10.839160839160838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1065</v>
      </c>
      <c r="G79" s="32">
        <v>21.34268537074148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12360</v>
      </c>
      <c r="C10" s="26">
        <f>B10*100/B$10</f>
        <v>100</v>
      </c>
      <c r="E10" s="23" t="s">
        <v>65</v>
      </c>
      <c r="F10" s="29">
        <v>4105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6210</v>
      </c>
      <c r="C12" s="14">
        <f>B12*100/B$10</f>
        <v>50.24271844660194</v>
      </c>
      <c r="E12" s="24" t="s">
        <v>269</v>
      </c>
      <c r="F12" s="30">
        <v>180</v>
      </c>
      <c r="G12" s="48">
        <f aca="true" t="shared" si="0" ref="G12:G18">F12*100/F$10</f>
        <v>4.38489646772229</v>
      </c>
    </row>
    <row r="13" spans="1:7" ht="12.75">
      <c r="A13" s="6" t="s">
        <v>128</v>
      </c>
      <c r="B13" s="30">
        <v>6150</v>
      </c>
      <c r="C13" s="14">
        <f>B13*100/B$10</f>
        <v>49.75728155339806</v>
      </c>
      <c r="E13" s="18" t="s">
        <v>270</v>
      </c>
      <c r="F13" s="30">
        <v>1140</v>
      </c>
      <c r="G13" s="14">
        <f t="shared" si="0"/>
        <v>27.77101096224117</v>
      </c>
    </row>
    <row r="14" spans="1:7" ht="12.75">
      <c r="A14" s="6"/>
      <c r="B14" s="30"/>
      <c r="C14" s="14"/>
      <c r="E14" s="18" t="s">
        <v>251</v>
      </c>
      <c r="F14" s="30">
        <v>1755</v>
      </c>
      <c r="G14" s="14">
        <f t="shared" si="0"/>
        <v>42.752740560292324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540</v>
      </c>
      <c r="G15" s="14">
        <f t="shared" si="0"/>
        <v>13.15468940316687</v>
      </c>
    </row>
    <row r="16" spans="1:7" ht="12.75">
      <c r="A16" s="53" t="s">
        <v>129</v>
      </c>
      <c r="B16" s="46">
        <v>3975</v>
      </c>
      <c r="C16" s="14">
        <f aca="true" t="shared" si="1" ref="C16:C24">B16*100/B$10</f>
        <v>32.16019417475728</v>
      </c>
      <c r="E16" s="18" t="s">
        <v>272</v>
      </c>
      <c r="F16" s="30">
        <v>325</v>
      </c>
      <c r="G16" s="14">
        <f t="shared" si="0"/>
        <v>7.917174177831912</v>
      </c>
    </row>
    <row r="17" spans="1:7" ht="12.75">
      <c r="A17" s="53" t="s">
        <v>130</v>
      </c>
      <c r="B17" s="46">
        <v>1000</v>
      </c>
      <c r="C17" s="14">
        <f t="shared" si="1"/>
        <v>8.090614886731391</v>
      </c>
      <c r="E17" s="18" t="s">
        <v>273</v>
      </c>
      <c r="F17" s="30">
        <v>115</v>
      </c>
      <c r="G17" s="14">
        <f t="shared" si="0"/>
        <v>2.8014616321559074</v>
      </c>
    </row>
    <row r="18" spans="1:7" ht="12.75">
      <c r="A18" s="6" t="s">
        <v>131</v>
      </c>
      <c r="B18" s="30">
        <v>1980</v>
      </c>
      <c r="C18" s="14">
        <f t="shared" si="1"/>
        <v>16.019417475728154</v>
      </c>
      <c r="E18" s="18" t="s">
        <v>274</v>
      </c>
      <c r="F18" s="30">
        <v>45</v>
      </c>
      <c r="G18" s="14">
        <f t="shared" si="0"/>
        <v>1.0962241169305724</v>
      </c>
    </row>
    <row r="19" spans="1:7" ht="12.75">
      <c r="A19" s="6" t="s">
        <v>132</v>
      </c>
      <c r="B19" s="30">
        <v>2240</v>
      </c>
      <c r="C19" s="14">
        <f t="shared" si="1"/>
        <v>18.12297734627832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860</v>
      </c>
      <c r="C20" s="14">
        <f t="shared" si="1"/>
        <v>6.957928802588997</v>
      </c>
      <c r="E20" s="24" t="s">
        <v>172</v>
      </c>
      <c r="F20" s="30">
        <v>119900</v>
      </c>
      <c r="G20" s="48" t="s">
        <v>336</v>
      </c>
    </row>
    <row r="21" spans="1:7" ht="12.75">
      <c r="A21" s="6" t="s">
        <v>134</v>
      </c>
      <c r="B21" s="30">
        <v>720</v>
      </c>
      <c r="C21" s="14">
        <f t="shared" si="1"/>
        <v>5.825242718446602</v>
      </c>
      <c r="F21" s="54"/>
      <c r="G21" s="17" t="s">
        <v>294</v>
      </c>
    </row>
    <row r="22" spans="1:7" ht="12.75">
      <c r="A22" s="6" t="s">
        <v>135</v>
      </c>
      <c r="B22" s="30">
        <v>1540</v>
      </c>
      <c r="C22" s="14">
        <f t="shared" si="1"/>
        <v>12.459546925566343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30</v>
      </c>
      <c r="C23" s="14">
        <f t="shared" si="1"/>
        <v>0.24271844660194175</v>
      </c>
      <c r="E23" s="76"/>
      <c r="F23" s="29"/>
      <c r="G23" s="43" t="s">
        <v>294</v>
      </c>
    </row>
    <row r="24" spans="1:7" ht="12.75">
      <c r="A24" s="6" t="s">
        <v>137</v>
      </c>
      <c r="B24" s="30">
        <v>15</v>
      </c>
      <c r="C24" s="14">
        <f t="shared" si="1"/>
        <v>0.12135922330097088</v>
      </c>
      <c r="E24" s="24" t="s">
        <v>173</v>
      </c>
      <c r="F24" s="30">
        <v>3870</v>
      </c>
      <c r="G24" s="48">
        <f aca="true" t="shared" si="2" ref="G24:G31">F24*100/F$10</f>
        <v>94.27527405602923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25</v>
      </c>
      <c r="G26" s="14">
        <f t="shared" si="2"/>
        <v>0.6090133982947625</v>
      </c>
    </row>
    <row r="27" spans="1:7" ht="12.75">
      <c r="A27" s="6" t="s">
        <v>138</v>
      </c>
      <c r="B27" s="30">
        <v>45</v>
      </c>
      <c r="C27" s="14">
        <f aca="true" t="shared" si="3" ref="C27:C34">B27*100/B$10</f>
        <v>0.3640776699029126</v>
      </c>
      <c r="E27" s="18" t="s">
        <v>69</v>
      </c>
      <c r="F27" s="30">
        <v>205</v>
      </c>
      <c r="G27" s="14">
        <f t="shared" si="2"/>
        <v>4.993909866017052</v>
      </c>
    </row>
    <row r="28" spans="1:7" ht="12.75">
      <c r="A28" s="6" t="s">
        <v>139</v>
      </c>
      <c r="B28" s="30">
        <v>260</v>
      </c>
      <c r="C28" s="14">
        <f t="shared" si="3"/>
        <v>2.103559870550162</v>
      </c>
      <c r="E28" s="18" t="s">
        <v>70</v>
      </c>
      <c r="F28" s="30">
        <v>765</v>
      </c>
      <c r="G28" s="14">
        <f t="shared" si="2"/>
        <v>18.635809987819734</v>
      </c>
    </row>
    <row r="29" spans="1:7" ht="12.75">
      <c r="A29" s="6" t="s">
        <v>140</v>
      </c>
      <c r="B29" s="30">
        <v>425</v>
      </c>
      <c r="C29" s="14">
        <f t="shared" si="3"/>
        <v>3.4385113268608416</v>
      </c>
      <c r="E29" s="18" t="s">
        <v>71</v>
      </c>
      <c r="F29" s="30">
        <v>1650</v>
      </c>
      <c r="G29" s="14">
        <f t="shared" si="2"/>
        <v>40.19488428745432</v>
      </c>
    </row>
    <row r="30" spans="1:7" ht="12.75">
      <c r="A30" s="53" t="s">
        <v>141</v>
      </c>
      <c r="B30" s="30">
        <v>1380</v>
      </c>
      <c r="C30" s="14">
        <f t="shared" si="3"/>
        <v>11.16504854368932</v>
      </c>
      <c r="E30" s="18" t="s">
        <v>72</v>
      </c>
      <c r="F30" s="30">
        <v>840</v>
      </c>
      <c r="G30" s="14">
        <f t="shared" si="2"/>
        <v>20.46285018270402</v>
      </c>
    </row>
    <row r="31" spans="1:7" ht="12.75">
      <c r="A31" s="53" t="s">
        <v>142</v>
      </c>
      <c r="B31" s="30">
        <v>1785</v>
      </c>
      <c r="C31" s="14">
        <f t="shared" si="3"/>
        <v>14.441747572815533</v>
      </c>
      <c r="E31" s="18" t="s">
        <v>73</v>
      </c>
      <c r="F31" s="30">
        <v>380</v>
      </c>
      <c r="G31" s="14">
        <f t="shared" si="2"/>
        <v>9.257003654080389</v>
      </c>
    </row>
    <row r="32" spans="1:7" ht="12.75">
      <c r="A32" s="53" t="s">
        <v>143</v>
      </c>
      <c r="B32" s="30">
        <v>1930</v>
      </c>
      <c r="C32" s="14">
        <f t="shared" si="3"/>
        <v>15.614886731391586</v>
      </c>
      <c r="E32" s="18" t="s">
        <v>74</v>
      </c>
      <c r="F32" s="30">
        <v>1247</v>
      </c>
      <c r="G32" s="14" t="s">
        <v>336</v>
      </c>
    </row>
    <row r="33" spans="1:7" ht="12.75">
      <c r="A33" s="6" t="s">
        <v>144</v>
      </c>
      <c r="B33" s="30">
        <v>3555</v>
      </c>
      <c r="C33" s="14">
        <f t="shared" si="3"/>
        <v>28.762135922330096</v>
      </c>
      <c r="E33" s="18" t="s">
        <v>174</v>
      </c>
      <c r="F33" s="30">
        <v>235</v>
      </c>
      <c r="G33" s="14">
        <f>F33*100/F$10</f>
        <v>5.724725943970768</v>
      </c>
    </row>
    <row r="34" spans="1:7" ht="12.75">
      <c r="A34" s="6" t="s">
        <v>145</v>
      </c>
      <c r="B34" s="30">
        <v>2985</v>
      </c>
      <c r="C34" s="14">
        <f t="shared" si="3"/>
        <v>24.150485436893202</v>
      </c>
      <c r="E34" s="52" t="s">
        <v>75</v>
      </c>
      <c r="F34" s="30">
        <v>421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2645</v>
      </c>
      <c r="C37" s="14">
        <f aca="true" t="shared" si="4" ref="C37:C42">B37*100/B$10</f>
        <v>21.399676375404532</v>
      </c>
      <c r="E37" s="76"/>
      <c r="F37" s="30"/>
      <c r="G37" s="14" t="s">
        <v>294</v>
      </c>
    </row>
    <row r="38" spans="1:7" ht="12.75">
      <c r="A38" s="6" t="s">
        <v>146</v>
      </c>
      <c r="B38" s="30">
        <v>4580</v>
      </c>
      <c r="C38" s="14">
        <f t="shared" si="4"/>
        <v>37.055016181229774</v>
      </c>
      <c r="E38" s="76"/>
      <c r="F38" s="30"/>
      <c r="G38" s="14" t="s">
        <v>294</v>
      </c>
    </row>
    <row r="39" spans="1:7" ht="12.75">
      <c r="A39" s="6" t="s">
        <v>147</v>
      </c>
      <c r="B39" s="30">
        <v>2050</v>
      </c>
      <c r="C39" s="14">
        <f t="shared" si="4"/>
        <v>16.585760517799354</v>
      </c>
      <c r="E39" s="18" t="s">
        <v>259</v>
      </c>
      <c r="F39" s="30">
        <v>750</v>
      </c>
      <c r="G39" s="14">
        <f aca="true" t="shared" si="5" ref="G39:G45">F39*100/F$10</f>
        <v>18.270401948842874</v>
      </c>
    </row>
    <row r="40" spans="1:7" ht="12.75">
      <c r="A40" s="6" t="s">
        <v>148</v>
      </c>
      <c r="B40" s="30">
        <v>1865</v>
      </c>
      <c r="C40" s="14">
        <f t="shared" si="4"/>
        <v>15.088996763754045</v>
      </c>
      <c r="E40" s="18" t="s">
        <v>260</v>
      </c>
      <c r="F40" s="30">
        <v>655</v>
      </c>
      <c r="G40" s="14">
        <f t="shared" si="5"/>
        <v>15.956151035322778</v>
      </c>
    </row>
    <row r="41" spans="1:7" ht="12.75">
      <c r="A41" s="53" t="s">
        <v>149</v>
      </c>
      <c r="B41" s="46">
        <v>850</v>
      </c>
      <c r="C41" s="14">
        <f t="shared" si="4"/>
        <v>6.877022653721683</v>
      </c>
      <c r="E41" s="18" t="s">
        <v>261</v>
      </c>
      <c r="F41" s="30">
        <v>625</v>
      </c>
      <c r="G41" s="14">
        <f t="shared" si="5"/>
        <v>15.225334957369062</v>
      </c>
    </row>
    <row r="42" spans="1:7" ht="12.75">
      <c r="A42" s="53" t="s">
        <v>150</v>
      </c>
      <c r="B42" s="46">
        <v>365</v>
      </c>
      <c r="C42" s="14">
        <f t="shared" si="4"/>
        <v>2.953074433656958</v>
      </c>
      <c r="E42" s="18" t="s">
        <v>262</v>
      </c>
      <c r="F42" s="30">
        <v>510</v>
      </c>
      <c r="G42" s="14">
        <f t="shared" si="5"/>
        <v>12.423873325213155</v>
      </c>
    </row>
    <row r="43" spans="1:7" ht="12.75">
      <c r="A43" s="6"/>
      <c r="B43" s="30"/>
      <c r="C43" s="14" t="s">
        <v>294</v>
      </c>
      <c r="E43" s="18" t="s">
        <v>263</v>
      </c>
      <c r="F43" s="30">
        <v>470</v>
      </c>
      <c r="G43" s="14">
        <f t="shared" si="5"/>
        <v>11.449451887941535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1080</v>
      </c>
      <c r="G44" s="14">
        <f t="shared" si="5"/>
        <v>26.30937880633374</v>
      </c>
    </row>
    <row r="45" spans="1:7" ht="12.75">
      <c r="A45" s="6" t="s">
        <v>151</v>
      </c>
      <c r="B45" s="30">
        <v>355</v>
      </c>
      <c r="C45" s="14">
        <f aca="true" t="shared" si="6" ref="C45:C53">B45*100/B$10</f>
        <v>2.872168284789644</v>
      </c>
      <c r="E45" s="18" t="s">
        <v>175</v>
      </c>
      <c r="F45" s="30">
        <v>20</v>
      </c>
      <c r="G45" s="14">
        <f t="shared" si="5"/>
        <v>0.48721071863581</v>
      </c>
    </row>
    <row r="46" spans="1:7" ht="12.75">
      <c r="A46" s="6" t="s">
        <v>152</v>
      </c>
      <c r="B46" s="30">
        <v>710</v>
      </c>
      <c r="C46" s="14">
        <f t="shared" si="6"/>
        <v>5.744336569579288</v>
      </c>
      <c r="E46" s="21"/>
      <c r="F46" s="30"/>
      <c r="G46" s="14" t="s">
        <v>294</v>
      </c>
    </row>
    <row r="47" spans="1:7" ht="12.75">
      <c r="A47" s="6" t="s">
        <v>153</v>
      </c>
      <c r="B47" s="30">
        <v>1500</v>
      </c>
      <c r="C47" s="14">
        <f t="shared" si="6"/>
        <v>12.135922330097088</v>
      </c>
      <c r="E47" s="21" t="s">
        <v>77</v>
      </c>
      <c r="F47" s="29">
        <v>6150</v>
      </c>
      <c r="G47" s="26">
        <f>F47*100/F$47</f>
        <v>100</v>
      </c>
    </row>
    <row r="48" spans="1:7" ht="12.75">
      <c r="A48" s="6" t="s">
        <v>154</v>
      </c>
      <c r="B48" s="30">
        <v>2225</v>
      </c>
      <c r="C48" s="14">
        <f t="shared" si="6"/>
        <v>18.001618122977348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2935</v>
      </c>
      <c r="C49" s="14">
        <f t="shared" si="6"/>
        <v>23.745954692556634</v>
      </c>
      <c r="E49" s="18" t="s">
        <v>176</v>
      </c>
      <c r="F49" s="30">
        <v>305</v>
      </c>
      <c r="G49" s="14">
        <f aca="true" t="shared" si="7" ref="G49:G56">F49*100/F$47</f>
        <v>4.959349593495935</v>
      </c>
    </row>
    <row r="50" spans="1:7" ht="12.75">
      <c r="A50" s="6" t="s">
        <v>156</v>
      </c>
      <c r="B50" s="30">
        <v>2275</v>
      </c>
      <c r="C50" s="14">
        <f t="shared" si="6"/>
        <v>18.406148867313917</v>
      </c>
      <c r="E50" s="18" t="s">
        <v>177</v>
      </c>
      <c r="F50" s="30">
        <v>165</v>
      </c>
      <c r="G50" s="14">
        <f t="shared" si="7"/>
        <v>2.682926829268293</v>
      </c>
    </row>
    <row r="51" spans="1:7" ht="12.75">
      <c r="A51" s="6" t="s">
        <v>157</v>
      </c>
      <c r="B51" s="30">
        <v>985</v>
      </c>
      <c r="C51" s="14">
        <f t="shared" si="6"/>
        <v>7.96925566343042</v>
      </c>
      <c r="E51" s="18" t="s">
        <v>178</v>
      </c>
      <c r="F51" s="30">
        <v>805</v>
      </c>
      <c r="G51" s="14">
        <f t="shared" si="7"/>
        <v>13.089430894308943</v>
      </c>
    </row>
    <row r="52" spans="1:7" ht="12.75">
      <c r="A52" s="6" t="s">
        <v>158</v>
      </c>
      <c r="B52" s="30">
        <v>675</v>
      </c>
      <c r="C52" s="14">
        <f t="shared" si="6"/>
        <v>5.461165048543689</v>
      </c>
      <c r="E52" s="18" t="s">
        <v>179</v>
      </c>
      <c r="F52" s="30">
        <v>2580</v>
      </c>
      <c r="G52" s="14">
        <f t="shared" si="7"/>
        <v>41.951219512195124</v>
      </c>
    </row>
    <row r="53" spans="1:7" ht="12.75">
      <c r="A53" s="53" t="s">
        <v>159</v>
      </c>
      <c r="B53" s="30">
        <v>705</v>
      </c>
      <c r="C53" s="14">
        <f t="shared" si="6"/>
        <v>5.703883495145631</v>
      </c>
      <c r="E53" s="18" t="s">
        <v>180</v>
      </c>
      <c r="F53" s="30">
        <v>1475</v>
      </c>
      <c r="G53" s="14">
        <f t="shared" si="7"/>
        <v>23.983739837398375</v>
      </c>
    </row>
    <row r="54" spans="1:7" ht="12.75">
      <c r="A54" s="53" t="s">
        <v>160</v>
      </c>
      <c r="B54" s="33">
        <v>5</v>
      </c>
      <c r="C54" s="14" t="s">
        <v>336</v>
      </c>
      <c r="E54" s="18" t="s">
        <v>181</v>
      </c>
      <c r="F54" s="30">
        <v>610</v>
      </c>
      <c r="G54" s="14">
        <f t="shared" si="7"/>
        <v>9.91869918699187</v>
      </c>
    </row>
    <row r="55" spans="1:7" ht="12.75">
      <c r="A55" s="6"/>
      <c r="B55" s="30"/>
      <c r="C55" s="14" t="s">
        <v>294</v>
      </c>
      <c r="E55" s="18" t="s">
        <v>182</v>
      </c>
      <c r="F55" s="30">
        <v>140</v>
      </c>
      <c r="G55" s="14">
        <f t="shared" si="7"/>
        <v>2.2764227642276422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70</v>
      </c>
      <c r="G56" s="45">
        <f t="shared" si="7"/>
        <v>1.1382113821138211</v>
      </c>
    </row>
    <row r="57" spans="1:7" ht="12.75">
      <c r="A57" s="6" t="s">
        <v>161</v>
      </c>
      <c r="B57" s="30">
        <v>2380</v>
      </c>
      <c r="C57" s="14">
        <f>B57*100/B$10</f>
        <v>19.25566343042071</v>
      </c>
      <c r="E57" s="18" t="s">
        <v>184</v>
      </c>
      <c r="F57" s="30">
        <v>668</v>
      </c>
      <c r="G57" s="14" t="s">
        <v>336</v>
      </c>
    </row>
    <row r="58" spans="1:7" ht="12.75">
      <c r="A58" s="6" t="s">
        <v>162</v>
      </c>
      <c r="B58" s="30">
        <v>5005</v>
      </c>
      <c r="C58" s="14">
        <f>B58*100/B$10</f>
        <v>40.493527508090615</v>
      </c>
      <c r="E58" s="18"/>
      <c r="F58" s="30"/>
      <c r="G58" s="14" t="s">
        <v>294</v>
      </c>
    </row>
    <row r="59" spans="1:7" ht="12.75">
      <c r="A59" s="6" t="s">
        <v>163</v>
      </c>
      <c r="B59" s="30">
        <v>3605</v>
      </c>
      <c r="C59" s="14">
        <f>B59*100/B$10</f>
        <v>29.166666666666668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1370</v>
      </c>
      <c r="C60" s="14">
        <f>B60*100/B$10</f>
        <v>11.084142394822006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870</v>
      </c>
      <c r="G61" s="14">
        <f aca="true" t="shared" si="8" ref="G61:G67">F61*100/F$47</f>
        <v>14.146341463414634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845</v>
      </c>
      <c r="G62" s="14">
        <f t="shared" si="8"/>
        <v>13.739837398373984</v>
      </c>
    </row>
    <row r="63" spans="1:7" ht="12.75">
      <c r="A63" s="53" t="s">
        <v>165</v>
      </c>
      <c r="B63" s="46">
        <v>5925</v>
      </c>
      <c r="C63" s="14">
        <f aca="true" t="shared" si="9" ref="C63:C71">B63*100/B$10</f>
        <v>47.93689320388349</v>
      </c>
      <c r="E63" s="18" t="s">
        <v>261</v>
      </c>
      <c r="F63" s="30">
        <v>670</v>
      </c>
      <c r="G63" s="14">
        <f t="shared" si="8"/>
        <v>10.894308943089431</v>
      </c>
    </row>
    <row r="64" spans="1:7" ht="12.75">
      <c r="A64" s="53" t="s">
        <v>280</v>
      </c>
      <c r="B64" s="46">
        <v>425</v>
      </c>
      <c r="C64" s="14">
        <f t="shared" si="9"/>
        <v>3.4385113268608416</v>
      </c>
      <c r="E64" s="18" t="s">
        <v>262</v>
      </c>
      <c r="F64" s="30">
        <v>780</v>
      </c>
      <c r="G64" s="14">
        <f t="shared" si="8"/>
        <v>12.682926829268293</v>
      </c>
    </row>
    <row r="65" spans="1:7" ht="12.75">
      <c r="A65" s="6" t="s">
        <v>166</v>
      </c>
      <c r="B65" s="30">
        <v>1835</v>
      </c>
      <c r="C65" s="14">
        <f t="shared" si="9"/>
        <v>14.846278317152104</v>
      </c>
      <c r="E65" s="18" t="s">
        <v>263</v>
      </c>
      <c r="F65" s="30">
        <v>470</v>
      </c>
      <c r="G65" s="14">
        <f t="shared" si="8"/>
        <v>7.642276422764228</v>
      </c>
    </row>
    <row r="66" spans="1:7" ht="12.75">
      <c r="A66" s="6" t="s">
        <v>281</v>
      </c>
      <c r="B66" s="30">
        <v>4110</v>
      </c>
      <c r="C66" s="14">
        <f t="shared" si="9"/>
        <v>33.25242718446602</v>
      </c>
      <c r="E66" s="18" t="s">
        <v>264</v>
      </c>
      <c r="F66" s="30">
        <v>2225</v>
      </c>
      <c r="G66" s="14">
        <f t="shared" si="8"/>
        <v>36.17886178861789</v>
      </c>
    </row>
    <row r="67" spans="1:7" ht="12.75">
      <c r="A67" s="6" t="s">
        <v>167</v>
      </c>
      <c r="B67" s="30">
        <v>4</v>
      </c>
      <c r="C67" s="14">
        <f t="shared" si="9"/>
        <v>0.032362459546925564</v>
      </c>
      <c r="E67" s="52" t="s">
        <v>185</v>
      </c>
      <c r="F67" s="30">
        <v>285</v>
      </c>
      <c r="G67" s="14">
        <f t="shared" si="8"/>
        <v>4.634146341463414</v>
      </c>
    </row>
    <row r="68" spans="1:7" ht="12.75">
      <c r="A68" s="6" t="s">
        <v>168</v>
      </c>
      <c r="B68" s="30">
        <v>10</v>
      </c>
      <c r="C68" s="14">
        <f t="shared" si="9"/>
        <v>0.08090614886731391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20</v>
      </c>
      <c r="C70" s="14">
        <f t="shared" si="9"/>
        <v>0.16181229773462782</v>
      </c>
      <c r="E70" s="18"/>
      <c r="F70" s="30"/>
      <c r="G70" s="14"/>
    </row>
    <row r="71" spans="1:7" ht="12.75">
      <c r="A71" s="6" t="s">
        <v>171</v>
      </c>
      <c r="B71" s="30">
        <v>30</v>
      </c>
      <c r="C71" s="14">
        <f t="shared" si="9"/>
        <v>0.24271844660194175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135</v>
      </c>
      <c r="C74" s="14">
        <f>B74*100/B$10</f>
        <v>1.0922330097087378</v>
      </c>
      <c r="E74" s="18"/>
      <c r="F74" s="30"/>
      <c r="G74" s="14"/>
    </row>
    <row r="75" spans="1:7" ht="12.75">
      <c r="A75" s="6" t="s">
        <v>296</v>
      </c>
      <c r="B75" s="30">
        <v>95</v>
      </c>
      <c r="C75" s="14">
        <f>B75*100/B$10</f>
        <v>0.7686084142394822</v>
      </c>
      <c r="E75" s="18"/>
      <c r="F75" s="30"/>
      <c r="G75" s="14"/>
    </row>
    <row r="76" spans="1:7" ht="13.5" thickBot="1">
      <c r="A76" s="15" t="s">
        <v>192</v>
      </c>
      <c r="B76" s="31">
        <v>290</v>
      </c>
      <c r="C76" s="32">
        <f>B76*100/B$10</f>
        <v>2.3462783171521036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2006-06-09T12:47:49Z</dcterms:modified>
  <cp:category/>
  <cp:version/>
  <cp:contentType/>
  <cp:contentStatus/>
</cp:coreProperties>
</file>