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St. Lucia" sheetId="1" r:id="rId1"/>
    <sheet name="FBP2-St. Lucia" sheetId="2" r:id="rId2"/>
    <sheet name="FBP3-St. Lucia" sheetId="3" r:id="rId3"/>
  </sheets>
  <definedNames>
    <definedName name="_xlnm.Print_Area" localSheetId="0">'FBP1-St. Lucia'!$A$1:$G$90</definedName>
    <definedName name="_xlnm.Print_Area" localSheetId="1">'FBP2-St. Lucia'!$A$1:$G$87</definedName>
    <definedName name="_xlnm.Print_Area" localSheetId="2">'FBP3-St. Lucia'!$A$1:$G$84</definedName>
  </definedNames>
  <calcPr fullCalcOnLoad="1"/>
</workbook>
</file>

<file path=xl/sharedStrings.xml><?xml version="1.0" encoding="utf-8"?>
<sst xmlns="http://schemas.openxmlformats.org/spreadsheetml/2006/main" count="488" uniqueCount="363">
  <si>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</si>
  <si>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</si>
  <si>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</si>
  <si>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</si>
  <si>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</si>
  <si>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</si>
  <si>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</si>
  <si>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</si>
  <si>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</si>
  <si>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</si>
  <si>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</si>
  <si>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</si>
  <si>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</si>
  <si>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</si>
  <si>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</si>
  <si>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</si>
  <si>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</si>
  <si>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</si>
  <si>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</si>
  <si>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</si>
  <si>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</si>
  <si>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</si>
  <si>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</si>
  <si>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</si>
  <si>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</si>
  <si>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</si>
  <si>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</si>
  <si>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</si>
  <si>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</si>
  <si>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</si>
  <si>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</si>
  <si>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</si>
  <si>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</si>
  <si>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</si>
  <si>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</si>
  <si>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</si>
  <si>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</si>
  <si>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</si>
  <si>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</si>
  <si>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</si>
  <si>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</si>
  <si>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</si>
  <si>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</si>
  <si>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</si>
  <si>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</si>
  <si>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</si>
  <si>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</si>
  <si>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</si>
  <si>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</si>
  <si>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</si>
  <si>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</si>
  <si>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</si>
  <si>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</si>
  <si>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</si>
  <si>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</si>
  <si>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</si>
  <si>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</si>
  <si>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</si>
  <si>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</si>
  <si>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</si>
  <si>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</si>
  <si>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</si>
  <si>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</si>
  <si>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</si>
  <si>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</si>
  <si>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</si>
  <si>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</si>
  <si>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</si>
  <si>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</si>
  <si>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</si>
  <si>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</si>
  <si>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</si>
  <si>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</si>
  <si>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</si>
  <si>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</si>
  <si>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</si>
  <si>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</si>
  <si>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</si>
  <si>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</si>
  <si>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</si>
  <si>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</si>
  <si>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</si>
  <si>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</si>
  <si>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</si>
  <si>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</si>
  <si>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</si>
  <si>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</si>
  <si>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</si>
  <si>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</si>
  <si>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</si>
  <si>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</si>
  <si>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</si>
  <si>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</si>
  <si>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</si>
  <si>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</si>
  <si>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</si>
  <si>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</si>
  <si>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</si>
  <si>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</si>
  <si>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</si>
  <si>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</si>
  <si>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</si>
  <si>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</si>
  <si>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</si>
  <si>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</si>
  <si>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</si>
  <si>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</si>
  <si>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</si>
  <si>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</si>
  <si>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</si>
  <si>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</si>
  <si>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</si>
  <si>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</si>
  <si>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</si>
  <si>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</si>
  <si>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</si>
  <si>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</si>
  <si>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</si>
  <si>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</si>
  <si>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</si>
  <si>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</si>
  <si>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</si>
  <si>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</si>
  <si>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</si>
  <si>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</si>
  <si>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</si>
  <si>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</si>
  <si>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</si>
  <si>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</si>
  <si>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</si>
  <si>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</si>
  <si>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</si>
  <si>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</si>
  <si>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</si>
  <si>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</si>
  <si>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</si>
  <si>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</si>
  <si>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</si>
  <si>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</si>
  <si>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</si>
  <si>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</si>
  <si>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</si>
  <si>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</si>
  <si>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</si>
  <si>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</si>
  <si>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</si>
  <si>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</si>
  <si>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</si>
  <si>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</si>
  <si>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</si>
  <si>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</si>
  <si>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</si>
  <si>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</si>
  <si>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</si>
  <si>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</si>
  <si>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</si>
  <si>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</si>
  <si>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</si>
  <si>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</si>
  <si>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</si>
  <si>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</si>
  <si>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</si>
  <si>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</si>
  <si>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</si>
  <si>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</si>
  <si>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</si>
  <si>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</si>
  <si>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</si>
  <si>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</si>
  <si>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</si>
  <si>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</si>
  <si>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</si>
  <si>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</si>
  <si>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</si>
  <si>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</si>
  <si>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</si>
  <si>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</si>
  <si>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</si>
  <si>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</si>
  <si>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</si>
  <si>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</si>
  <si>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</si>
  <si>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</si>
  <si>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</si>
  <si>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</si>
  <si>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</si>
  <si>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</si>
  <si>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</si>
  <si>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</si>
  <si>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</si>
  <si>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</si>
  <si>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</si>
  <si>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</si>
  <si>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</si>
  <si>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</si>
  <si>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</si>
  <si>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</si>
  <si>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</si>
  <si>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</si>
  <si>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</si>
  <si>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</si>
  <si>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</si>
  <si>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</si>
  <si>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</si>
  <si>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</si>
  <si>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</si>
  <si>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</si>
  <si>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</si>
  <si>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</si>
  <si>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</si>
  <si>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</si>
  <si>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</si>
  <si>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</si>
  <si>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</si>
  <si>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</si>
  <si>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</si>
  <si>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</si>
  <si>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</si>
  <si>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</si>
  <si>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</si>
  <si>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</si>
  <si>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</si>
  <si>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</si>
  <si>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</si>
  <si>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</si>
  <si>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</si>
  <si>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</si>
  <si>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</si>
  <si>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</si>
  <si>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</si>
  <si>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</si>
  <si>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</si>
  <si>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</si>
  <si>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</si>
  <si>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</si>
  <si>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</si>
  <si>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</si>
  <si>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</si>
  <si>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</si>
  <si>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</si>
  <si>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</si>
  <si>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</si>
  <si>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</si>
  <si>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</si>
  <si>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</si>
  <si>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</si>
  <si>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</si>
  <si>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</si>
  <si>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</si>
  <si>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</si>
  <si>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</si>
  <si>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</si>
  <si>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</si>
  <si>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</si>
  <si>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</si>
  <si>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</si>
  <si>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</si>
  <si>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</si>
  <si>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</si>
  <si>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</si>
  <si>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</si>
  <si>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</si>
  <si>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</si>
  <si>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</si>
  <si>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</si>
  <si>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</si>
  <si>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</si>
  <si>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</si>
  <si>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</si>
  <si>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</si>
  <si>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</si>
  <si>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</si>
  <si>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</si>
  <si>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</si>
  <si>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</si>
  <si>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</si>
  <si>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</si>
  <si>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</si>
  <si>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</si>
  <si>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</si>
  <si>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</si>
  <si>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</si>
  <si>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</si>
  <si>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</si>
  <si>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</si>
  <si>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</si>
  <si>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</si>
  <si>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</si>
  <si>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</si>
  <si>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</si>
  <si>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</si>
  <si>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</si>
  <si>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</si>
  <si>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</si>
  <si>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</si>
  <si>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</si>
  <si>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</si>
  <si>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</si>
  <si>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</si>
  <si>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</si>
  <si>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</si>
  <si>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</si>
  <si>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</si>
  <si>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</si>
  <si>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</si>
  <si>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</si>
  <si>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</si>
  <si>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</si>
  <si>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</si>
  <si>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</si>
  <si>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</si>
  <si>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</si>
  <si>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</si>
  <si>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</si>
  <si>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</si>
  <si>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</si>
  <si>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</si>
  <si>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</si>
  <si>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</si>
  <si>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</si>
  <si>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</si>
  <si>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</si>
  <si>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</si>
  <si>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</si>
  <si>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</si>
  <si>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</si>
  <si>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</si>
  <si>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</si>
  <si>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</si>
  <si>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</si>
  <si>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</si>
  <si>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</si>
  <si>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</si>
  <si>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</si>
  <si>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</si>
  <si>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</si>
  <si>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</si>
  <si>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</si>
  <si>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</si>
  <si>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</si>
  <si>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</si>
  <si>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</si>
  <si>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</si>
  <si>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</si>
  <si>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</si>
  <si>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</si>
  <si>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</si>
  <si>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</si>
  <si>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</si>
  <si>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</si>
  <si>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</si>
  <si>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</si>
  <si>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</si>
  <si>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</si>
  <si>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</si>
  <si>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</si>
  <si>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</si>
  <si>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</si>
  <si>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St. Lucia to a U.S. citizen parent are considered native and are not included in this table.</t>
    </r>
  </si>
  <si>
    <r>
      <t>Population Universe:  People Born in St. Lucia</t>
    </r>
    <r>
      <rPr>
        <vertAlign val="superscript"/>
        <sz val="10"/>
        <rFont val="Arial"/>
        <family val="2"/>
      </rPr>
      <t>1</t>
    </r>
  </si>
  <si>
    <t>-</t>
  </si>
  <si>
    <t>Table with row headers in column A and E and column headers in row 8.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</si>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</sst>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421875" style="2" customWidth="1"/>
    <col min="6" max="6" width="12.8515625" style="2" customWidth="1"/>
    <col min="7" max="7" width="8.57421875" style="2" customWidth="1"/>
    <col min="8" max="16384" width="9.140625" style="2" customWidth="1"/>
  </cols>
  <sheetData>
    <row r="1" ht="12.75">
      <c r="A1" s="46" t="s">
        <v>361</v>
      </c>
    </row>
    <row r="2" ht="15.75">
      <c r="A2" s="1" t="s">
        <v>355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13525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13525</v>
      </c>
      <c r="G11" s="25">
        <f>F11*100/F$11</f>
        <v>100</v>
      </c>
    </row>
    <row r="12" spans="1:7" ht="12.75">
      <c r="A12" s="26" t="s">
        <v>142</v>
      </c>
      <c r="B12" s="19">
        <v>6210</v>
      </c>
      <c r="C12" s="27">
        <f aca="true" t="shared" si="0" ref="C12:C19">B12*100/B$10</f>
        <v>45.914972273567464</v>
      </c>
      <c r="E12" s="2" t="s">
        <v>348</v>
      </c>
      <c r="F12" s="19">
        <v>6075</v>
      </c>
      <c r="G12" s="27">
        <f>F12*100/F$11</f>
        <v>44.91682070240296</v>
      </c>
    </row>
    <row r="13" spans="1:7" ht="12.75">
      <c r="A13" s="26" t="s">
        <v>324</v>
      </c>
      <c r="B13" s="19">
        <v>950</v>
      </c>
      <c r="C13" s="27">
        <f t="shared" si="0"/>
        <v>7.024029574861368</v>
      </c>
      <c r="E13" s="2" t="s">
        <v>349</v>
      </c>
      <c r="F13" s="19">
        <v>7450</v>
      </c>
      <c r="G13" s="27">
        <f>F13*100/F$11</f>
        <v>55.08317929759704</v>
      </c>
    </row>
    <row r="14" spans="1:7" ht="12.75">
      <c r="A14" s="26" t="s">
        <v>143</v>
      </c>
      <c r="B14" s="19">
        <v>2755</v>
      </c>
      <c r="C14" s="27">
        <f t="shared" si="0"/>
        <v>20.369685767097966</v>
      </c>
      <c r="F14" s="19"/>
      <c r="G14" s="27"/>
    </row>
    <row r="15" spans="1:7" ht="12.75">
      <c r="A15" s="26" t="s">
        <v>303</v>
      </c>
      <c r="B15" s="19">
        <v>2505</v>
      </c>
      <c r="C15" s="27">
        <f t="shared" si="0"/>
        <v>18.521256931608132</v>
      </c>
      <c r="E15" s="2" t="s">
        <v>350</v>
      </c>
      <c r="F15" s="19">
        <v>85</v>
      </c>
      <c r="G15" s="27">
        <f aca="true" t="shared" si="1" ref="G15:G27">F15*100/F$11</f>
        <v>0.6284658040665434</v>
      </c>
    </row>
    <row r="16" spans="1:7" ht="12.75">
      <c r="A16" s="26" t="s">
        <v>144</v>
      </c>
      <c r="B16" s="19">
        <v>7315</v>
      </c>
      <c r="C16" s="27">
        <f t="shared" si="0"/>
        <v>54.085027726432536</v>
      </c>
      <c r="E16" s="2" t="s">
        <v>351</v>
      </c>
      <c r="F16" s="19">
        <v>235</v>
      </c>
      <c r="G16" s="27">
        <f t="shared" si="1"/>
        <v>1.7375231053604436</v>
      </c>
    </row>
    <row r="17" spans="1:7" ht="12.75">
      <c r="A17" s="26" t="s">
        <v>325</v>
      </c>
      <c r="B17" s="19">
        <v>4390</v>
      </c>
      <c r="C17" s="27">
        <f t="shared" si="0"/>
        <v>32.45841035120148</v>
      </c>
      <c r="E17" s="2" t="s">
        <v>352</v>
      </c>
      <c r="F17" s="19">
        <v>390</v>
      </c>
      <c r="G17" s="27">
        <f t="shared" si="1"/>
        <v>2.8835489833641406</v>
      </c>
    </row>
    <row r="18" spans="1:7" ht="12.75">
      <c r="A18" s="26" t="s">
        <v>143</v>
      </c>
      <c r="B18" s="19">
        <v>2205</v>
      </c>
      <c r="C18" s="27">
        <f t="shared" si="0"/>
        <v>16.303142329020332</v>
      </c>
      <c r="E18" s="2" t="s">
        <v>353</v>
      </c>
      <c r="F18" s="19">
        <v>690</v>
      </c>
      <c r="G18" s="27">
        <f t="shared" si="1"/>
        <v>5.101663585951941</v>
      </c>
    </row>
    <row r="19" spans="1:7" ht="12.75">
      <c r="A19" s="26" t="s">
        <v>304</v>
      </c>
      <c r="B19" s="19">
        <v>720</v>
      </c>
      <c r="C19" s="27">
        <f t="shared" si="0"/>
        <v>5.323475046210721</v>
      </c>
      <c r="E19" s="2" t="s">
        <v>0</v>
      </c>
      <c r="F19" s="19">
        <v>1185</v>
      </c>
      <c r="G19" s="27">
        <f t="shared" si="1"/>
        <v>8.761552680221811</v>
      </c>
    </row>
    <row r="20" spans="1:7" ht="12.75">
      <c r="A20" s="26"/>
      <c r="B20" s="19"/>
      <c r="C20" s="27"/>
      <c r="E20" s="2" t="s">
        <v>1</v>
      </c>
      <c r="F20" s="19">
        <v>3045</v>
      </c>
      <c r="G20" s="27">
        <f t="shared" si="1"/>
        <v>22.513863216266174</v>
      </c>
    </row>
    <row r="21" spans="1:7" ht="12.75">
      <c r="A21" s="28" t="s">
        <v>145</v>
      </c>
      <c r="B21" s="19"/>
      <c r="C21" s="27"/>
      <c r="E21" s="2" t="s">
        <v>2</v>
      </c>
      <c r="F21" s="19">
        <v>3385</v>
      </c>
      <c r="G21" s="27">
        <f t="shared" si="1"/>
        <v>25.027726432532347</v>
      </c>
    </row>
    <row r="22" spans="1:7" ht="12.75">
      <c r="A22" s="29" t="s">
        <v>326</v>
      </c>
      <c r="B22" s="19">
        <v>12370</v>
      </c>
      <c r="C22" s="27">
        <f aca="true" t="shared" si="2" ref="C22:C29">B22*100/B$10</f>
        <v>91.46025878003697</v>
      </c>
      <c r="E22" s="2" t="s">
        <v>3</v>
      </c>
      <c r="F22" s="19">
        <v>2560</v>
      </c>
      <c r="G22" s="27">
        <f t="shared" si="1"/>
        <v>18.927911275415898</v>
      </c>
    </row>
    <row r="23" spans="1:7" ht="12.75">
      <c r="A23" s="29" t="s">
        <v>328</v>
      </c>
      <c r="B23" s="19">
        <v>120</v>
      </c>
      <c r="C23" s="27">
        <f t="shared" si="2"/>
        <v>0.8872458410351202</v>
      </c>
      <c r="E23" s="2" t="s">
        <v>4</v>
      </c>
      <c r="F23" s="19">
        <v>800</v>
      </c>
      <c r="G23" s="27">
        <f t="shared" si="1"/>
        <v>5.914972273567468</v>
      </c>
    </row>
    <row r="24" spans="1:7" ht="12.75">
      <c r="A24" s="29" t="s">
        <v>146</v>
      </c>
      <c r="B24" s="19">
        <v>12020</v>
      </c>
      <c r="C24" s="27">
        <f t="shared" si="2"/>
        <v>88.8724584103512</v>
      </c>
      <c r="E24" s="2" t="s">
        <v>5</v>
      </c>
      <c r="F24" s="19">
        <v>330</v>
      </c>
      <c r="G24" s="27">
        <f t="shared" si="1"/>
        <v>2.43992606284658</v>
      </c>
    </row>
    <row r="25" spans="1:7" ht="12.75">
      <c r="A25" s="29" t="s">
        <v>147</v>
      </c>
      <c r="B25" s="19">
        <v>10</v>
      </c>
      <c r="C25" s="27">
        <f t="shared" si="2"/>
        <v>0.07393715341959335</v>
      </c>
      <c r="E25" s="2" t="s">
        <v>6</v>
      </c>
      <c r="F25" s="19">
        <v>515</v>
      </c>
      <c r="G25" s="27">
        <f t="shared" si="1"/>
        <v>3.807763401109057</v>
      </c>
    </row>
    <row r="26" spans="1:7" ht="12.75">
      <c r="A26" s="29" t="s">
        <v>329</v>
      </c>
      <c r="B26" s="19">
        <v>120</v>
      </c>
      <c r="C26" s="27">
        <f t="shared" si="2"/>
        <v>0.8872458410351202</v>
      </c>
      <c r="E26" s="2" t="s">
        <v>7</v>
      </c>
      <c r="F26" s="19">
        <v>290</v>
      </c>
      <c r="G26" s="27">
        <f t="shared" si="1"/>
        <v>2.144177449168207</v>
      </c>
    </row>
    <row r="27" spans="1:7" ht="12.75">
      <c r="A27" s="29" t="s">
        <v>148</v>
      </c>
      <c r="B27" s="19">
        <v>55</v>
      </c>
      <c r="C27" s="27">
        <f t="shared" si="2"/>
        <v>0.4066543438077634</v>
      </c>
      <c r="E27" s="2" t="s">
        <v>139</v>
      </c>
      <c r="F27" s="19">
        <v>20</v>
      </c>
      <c r="G27" s="27">
        <f t="shared" si="1"/>
        <v>0.1478743068391867</v>
      </c>
    </row>
    <row r="28" spans="1:7" ht="12.75">
      <c r="A28" s="29" t="s">
        <v>330</v>
      </c>
      <c r="B28" s="19">
        <v>40</v>
      </c>
      <c r="C28" s="27">
        <f t="shared" si="2"/>
        <v>0.2957486136783734</v>
      </c>
      <c r="F28" s="19"/>
      <c r="G28" s="27"/>
    </row>
    <row r="29" spans="1:7" ht="12.75">
      <c r="A29" s="29" t="s">
        <v>331</v>
      </c>
      <c r="B29" s="19">
        <v>1155</v>
      </c>
      <c r="C29" s="27">
        <f t="shared" si="2"/>
        <v>8.539741219963032</v>
      </c>
      <c r="E29" s="2" t="s">
        <v>140</v>
      </c>
      <c r="F29" s="30">
        <v>38.3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12415</v>
      </c>
      <c r="G31" s="27">
        <f aca="true" t="shared" si="3" ref="G31:G38">F31*100/F$11</f>
        <v>91.79297597042513</v>
      </c>
    </row>
    <row r="32" spans="1:7" ht="12.75">
      <c r="A32" s="29" t="s">
        <v>149</v>
      </c>
      <c r="B32" s="19">
        <v>145</v>
      </c>
      <c r="C32" s="27">
        <f>B32*100/B$10</f>
        <v>1.0720887245841035</v>
      </c>
      <c r="E32" s="2" t="s">
        <v>9</v>
      </c>
      <c r="F32" s="19">
        <v>5560</v>
      </c>
      <c r="G32" s="27">
        <f t="shared" si="3"/>
        <v>41.1090573012939</v>
      </c>
    </row>
    <row r="33" spans="1:7" ht="12.75">
      <c r="A33" s="29" t="s">
        <v>151</v>
      </c>
      <c r="B33" s="19">
        <v>13380</v>
      </c>
      <c r="C33" s="27">
        <f>B33*100/B$10</f>
        <v>98.9279112754159</v>
      </c>
      <c r="E33" s="2" t="s">
        <v>10</v>
      </c>
      <c r="F33" s="19">
        <v>6855</v>
      </c>
      <c r="G33" s="27">
        <f t="shared" si="3"/>
        <v>50.68391866913124</v>
      </c>
    </row>
    <row r="34" spans="1:7" ht="12.75">
      <c r="A34" s="29" t="s">
        <v>332</v>
      </c>
      <c r="B34" s="19">
        <v>95</v>
      </c>
      <c r="C34" s="27">
        <f>B34*100/B$10</f>
        <v>0.7024029574861368</v>
      </c>
      <c r="E34" s="2" t="s">
        <v>11</v>
      </c>
      <c r="F34" s="19">
        <v>11925</v>
      </c>
      <c r="G34" s="27">
        <f t="shared" si="3"/>
        <v>88.17005545286507</v>
      </c>
    </row>
    <row r="35" spans="1:7" ht="12.75">
      <c r="A35" s="26"/>
      <c r="B35" s="19"/>
      <c r="C35" s="27"/>
      <c r="E35" s="2" t="s">
        <v>13</v>
      </c>
      <c r="F35" s="19">
        <v>1035</v>
      </c>
      <c r="G35" s="27">
        <f t="shared" si="3"/>
        <v>7.652495378927911</v>
      </c>
    </row>
    <row r="36" spans="1:7" ht="12.75">
      <c r="A36" s="31" t="s">
        <v>152</v>
      </c>
      <c r="B36" s="19"/>
      <c r="C36" s="27"/>
      <c r="E36" s="2" t="s">
        <v>14</v>
      </c>
      <c r="F36" s="19">
        <v>820</v>
      </c>
      <c r="G36" s="27">
        <f t="shared" si="3"/>
        <v>6.062846580406655</v>
      </c>
    </row>
    <row r="37" spans="1:7" ht="12.75">
      <c r="A37" s="31" t="s">
        <v>175</v>
      </c>
      <c r="B37" s="24">
        <v>13440</v>
      </c>
      <c r="C37" s="20">
        <f aca="true" t="shared" si="4" ref="C37:C46">B37*100/B$37</f>
        <v>100</v>
      </c>
      <c r="E37" s="2" t="s">
        <v>12</v>
      </c>
      <c r="F37" s="19">
        <v>320</v>
      </c>
      <c r="G37" s="27">
        <f t="shared" si="3"/>
        <v>2.3659889094269873</v>
      </c>
    </row>
    <row r="38" spans="1:7" ht="12.75">
      <c r="A38" s="32" t="s">
        <v>333</v>
      </c>
      <c r="B38" s="19">
        <v>6585</v>
      </c>
      <c r="C38" s="27">
        <f t="shared" si="4"/>
        <v>48.995535714285715</v>
      </c>
      <c r="E38" s="2" t="s">
        <v>10</v>
      </c>
      <c r="F38" s="19">
        <v>505</v>
      </c>
      <c r="G38" s="27">
        <f t="shared" si="3"/>
        <v>3.733826247689464</v>
      </c>
    </row>
    <row r="39" spans="1:7" ht="12.75">
      <c r="A39" s="32" t="s">
        <v>153</v>
      </c>
      <c r="B39" s="19">
        <v>6855</v>
      </c>
      <c r="C39" s="27">
        <f t="shared" si="4"/>
        <v>51.004464285714285</v>
      </c>
      <c r="F39" s="19"/>
      <c r="G39" s="27"/>
    </row>
    <row r="40" spans="1:7" ht="12.75">
      <c r="A40" s="32" t="s">
        <v>176</v>
      </c>
      <c r="B40" s="19">
        <v>1165</v>
      </c>
      <c r="C40" s="27">
        <f t="shared" si="4"/>
        <v>8.668154761904763</v>
      </c>
      <c r="E40" s="21" t="s">
        <v>171</v>
      </c>
      <c r="F40" s="19"/>
      <c r="G40" s="27"/>
    </row>
    <row r="41" spans="1:7" ht="12.75">
      <c r="A41" s="32" t="s">
        <v>154</v>
      </c>
      <c r="B41" s="19">
        <v>100</v>
      </c>
      <c r="C41" s="27">
        <f t="shared" si="4"/>
        <v>0.7440476190476191</v>
      </c>
      <c r="E41" s="21" t="s">
        <v>191</v>
      </c>
      <c r="F41" s="24">
        <v>12815</v>
      </c>
      <c r="G41" s="20">
        <f>F41*100/F$41</f>
        <v>100</v>
      </c>
    </row>
    <row r="42" spans="1:7" ht="12.75">
      <c r="A42" s="32" t="s">
        <v>176</v>
      </c>
      <c r="B42" s="33">
        <v>20</v>
      </c>
      <c r="C42" s="27">
        <f t="shared" si="4"/>
        <v>0.1488095238095238</v>
      </c>
      <c r="E42" s="2" t="s">
        <v>15</v>
      </c>
      <c r="F42" s="19">
        <v>4495</v>
      </c>
      <c r="G42" s="27">
        <f aca="true" t="shared" si="5" ref="G42:G48">F42*100/F$41</f>
        <v>35.07608271556769</v>
      </c>
    </row>
    <row r="43" spans="1:7" ht="12.75">
      <c r="A43" s="32" t="s">
        <v>155</v>
      </c>
      <c r="B43" s="19">
        <v>6685</v>
      </c>
      <c r="C43" s="27">
        <f t="shared" si="4"/>
        <v>49.739583333333336</v>
      </c>
      <c r="E43" s="2" t="s">
        <v>127</v>
      </c>
      <c r="F43" s="19">
        <v>5725</v>
      </c>
      <c r="G43" s="27">
        <f t="shared" si="5"/>
        <v>44.67420991026141</v>
      </c>
    </row>
    <row r="44" spans="1:7" ht="12.75">
      <c r="A44" s="32" t="s">
        <v>176</v>
      </c>
      <c r="B44" s="19">
        <v>1100</v>
      </c>
      <c r="C44" s="27">
        <f t="shared" si="4"/>
        <v>8.18452380952381</v>
      </c>
      <c r="E44" s="2" t="s">
        <v>16</v>
      </c>
      <c r="F44" s="19">
        <v>765</v>
      </c>
      <c r="G44" s="27">
        <f t="shared" si="5"/>
        <v>5.969566913772923</v>
      </c>
    </row>
    <row r="45" spans="1:7" ht="12.75">
      <c r="A45" s="32" t="s">
        <v>156</v>
      </c>
      <c r="B45" s="19">
        <v>20</v>
      </c>
      <c r="C45" s="27">
        <f t="shared" si="4"/>
        <v>0.1488095238095238</v>
      </c>
      <c r="E45" s="2" t="s">
        <v>17</v>
      </c>
      <c r="F45" s="19">
        <v>445</v>
      </c>
      <c r="G45" s="27">
        <f t="shared" si="5"/>
        <v>3.4724931720639876</v>
      </c>
    </row>
    <row r="46" spans="1:7" ht="12.75">
      <c r="A46" s="32" t="s">
        <v>176</v>
      </c>
      <c r="B46" s="19">
        <v>20</v>
      </c>
      <c r="C46" s="27">
        <f t="shared" si="4"/>
        <v>0.1488095238095238</v>
      </c>
      <c r="E46" s="2" t="s">
        <v>18</v>
      </c>
      <c r="F46" s="19">
        <v>395</v>
      </c>
      <c r="G46" s="27">
        <f t="shared" si="5"/>
        <v>3.0823253999219666</v>
      </c>
    </row>
    <row r="47" spans="1:7" ht="12.75">
      <c r="A47" s="26"/>
      <c r="B47" s="19"/>
      <c r="C47" s="27"/>
      <c r="E47" s="2" t="s">
        <v>19</v>
      </c>
      <c r="F47" s="19">
        <v>1380</v>
      </c>
      <c r="G47" s="27">
        <f t="shared" si="5"/>
        <v>10.768630511119781</v>
      </c>
    </row>
    <row r="48" spans="1:7" ht="12.75">
      <c r="A48" s="34" t="s">
        <v>157</v>
      </c>
      <c r="B48" s="19"/>
      <c r="C48" s="27"/>
      <c r="E48" s="2" t="s">
        <v>18</v>
      </c>
      <c r="F48" s="19">
        <v>820</v>
      </c>
      <c r="G48" s="27">
        <f t="shared" si="5"/>
        <v>6.3987514631291456</v>
      </c>
    </row>
    <row r="49" spans="1:7" ht="12.75">
      <c r="A49" s="34" t="s">
        <v>335</v>
      </c>
      <c r="B49" s="24">
        <v>13525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13310</v>
      </c>
      <c r="C50" s="27">
        <f t="shared" si="6"/>
        <v>98.41035120147875</v>
      </c>
      <c r="E50" s="21" t="s">
        <v>172</v>
      </c>
      <c r="F50" s="19"/>
      <c r="G50" s="27"/>
    </row>
    <row r="51" spans="1:7" ht="12.75">
      <c r="A51" s="29" t="s">
        <v>336</v>
      </c>
      <c r="B51" s="19">
        <v>6310</v>
      </c>
      <c r="C51" s="27">
        <f t="shared" si="6"/>
        <v>46.654343807763404</v>
      </c>
      <c r="E51" s="21" t="s">
        <v>173</v>
      </c>
      <c r="F51" s="19"/>
      <c r="G51" s="27"/>
    </row>
    <row r="52" spans="1:7" ht="12.75">
      <c r="A52" s="29" t="s">
        <v>337</v>
      </c>
      <c r="B52" s="19">
        <v>2450</v>
      </c>
      <c r="C52" s="27">
        <f t="shared" si="6"/>
        <v>18.11460258780037</v>
      </c>
      <c r="E52" s="21" t="s">
        <v>192</v>
      </c>
      <c r="F52" s="24">
        <v>680</v>
      </c>
      <c r="G52" s="20">
        <f>F52*100/F52</f>
        <v>100</v>
      </c>
    </row>
    <row r="53" spans="1:7" ht="12.75">
      <c r="A53" s="29" t="s">
        <v>338</v>
      </c>
      <c r="B53" s="19">
        <v>1700</v>
      </c>
      <c r="C53" s="27">
        <f t="shared" si="6"/>
        <v>12.569316081330868</v>
      </c>
      <c r="E53" s="2" t="s">
        <v>174</v>
      </c>
      <c r="F53" s="19">
        <v>235</v>
      </c>
      <c r="G53" s="27">
        <f>F53*100/F52</f>
        <v>34.55882352941177</v>
      </c>
    </row>
    <row r="54" spans="1:7" ht="12.75">
      <c r="A54" s="29" t="s">
        <v>158</v>
      </c>
      <c r="B54" s="19">
        <v>850</v>
      </c>
      <c r="C54" s="27">
        <f t="shared" si="6"/>
        <v>6.284658040665434</v>
      </c>
      <c r="F54" s="19"/>
      <c r="G54" s="27"/>
    </row>
    <row r="55" spans="1:7" ht="12.75">
      <c r="A55" s="29" t="s">
        <v>339</v>
      </c>
      <c r="B55" s="19">
        <v>1710</v>
      </c>
      <c r="C55" s="27">
        <f t="shared" si="6"/>
        <v>12.643253234750462</v>
      </c>
      <c r="E55" s="21" t="s">
        <v>177</v>
      </c>
      <c r="F55" s="19"/>
      <c r="G55" s="27"/>
    </row>
    <row r="56" spans="1:7" ht="12.75">
      <c r="A56" s="29" t="s">
        <v>159</v>
      </c>
      <c r="B56" s="19">
        <v>200</v>
      </c>
      <c r="C56" s="27">
        <f t="shared" si="6"/>
        <v>1.478743068391867</v>
      </c>
      <c r="E56" s="21" t="s">
        <v>178</v>
      </c>
      <c r="F56" s="19"/>
      <c r="G56" s="27"/>
    </row>
    <row r="57" spans="1:7" ht="12.75">
      <c r="A57" s="29" t="s">
        <v>340</v>
      </c>
      <c r="B57" s="19">
        <v>1150</v>
      </c>
      <c r="C57" s="27">
        <f t="shared" si="6"/>
        <v>8.502772643253234</v>
      </c>
      <c r="E57" s="21" t="s">
        <v>179</v>
      </c>
      <c r="F57" s="24">
        <v>2850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460</v>
      </c>
      <c r="C58" s="27">
        <f t="shared" si="6"/>
        <v>3.401109057301294</v>
      </c>
      <c r="E58" s="2" t="s">
        <v>20</v>
      </c>
      <c r="F58" s="19">
        <v>65</v>
      </c>
      <c r="G58" s="27">
        <f t="shared" si="7"/>
        <v>2.280701754385965</v>
      </c>
    </row>
    <row r="59" spans="1:7" ht="12.75">
      <c r="A59" s="29" t="s">
        <v>341</v>
      </c>
      <c r="B59" s="19">
        <v>210</v>
      </c>
      <c r="C59" s="27">
        <f t="shared" si="6"/>
        <v>1.5526802218114601</v>
      </c>
      <c r="E59" s="2" t="s">
        <v>21</v>
      </c>
      <c r="F59" s="19">
        <v>45</v>
      </c>
      <c r="G59" s="27">
        <f t="shared" si="7"/>
        <v>1.5789473684210527</v>
      </c>
    </row>
    <row r="60" spans="1:7" ht="12.75">
      <c r="A60" s="29" t="s">
        <v>161</v>
      </c>
      <c r="B60" s="19">
        <v>50</v>
      </c>
      <c r="C60" s="27">
        <f t="shared" si="6"/>
        <v>0.36968576709796674</v>
      </c>
      <c r="E60" s="2" t="s">
        <v>180</v>
      </c>
      <c r="F60" s="19">
        <v>580</v>
      </c>
      <c r="G60" s="27">
        <f t="shared" si="7"/>
        <v>20.350877192982455</v>
      </c>
    </row>
    <row r="61" spans="1:7" ht="12.75">
      <c r="A61" s="29" t="s">
        <v>162</v>
      </c>
      <c r="B61" s="19">
        <v>160</v>
      </c>
      <c r="C61" s="27">
        <f>B61*100/B$10</f>
        <v>1.1829944547134936</v>
      </c>
      <c r="E61" s="2" t="s">
        <v>22</v>
      </c>
      <c r="F61" s="19">
        <v>655</v>
      </c>
      <c r="G61" s="27">
        <f t="shared" si="7"/>
        <v>22.982456140350877</v>
      </c>
    </row>
    <row r="62" spans="1:7" ht="12.75">
      <c r="A62" s="29"/>
      <c r="B62" s="19"/>
      <c r="C62" s="27"/>
      <c r="E62" s="2" t="s">
        <v>181</v>
      </c>
      <c r="F62" s="19">
        <v>1505</v>
      </c>
      <c r="G62" s="27">
        <f t="shared" si="7"/>
        <v>52.80701754385965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6310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4455</v>
      </c>
      <c r="C65" s="27">
        <f t="shared" si="8"/>
        <v>70.60221870047543</v>
      </c>
      <c r="E65" s="21" t="s">
        <v>193</v>
      </c>
      <c r="F65" s="24">
        <v>10940</v>
      </c>
      <c r="G65" s="20">
        <f>F65*100/F$65</f>
        <v>100</v>
      </c>
    </row>
    <row r="66" spans="1:7" ht="12.75">
      <c r="A66" s="29" t="s">
        <v>165</v>
      </c>
      <c r="B66" s="19">
        <v>2685</v>
      </c>
      <c r="C66" s="27">
        <f t="shared" si="8"/>
        <v>42.55150554675119</v>
      </c>
      <c r="E66" s="2" t="s">
        <v>23</v>
      </c>
      <c r="F66" s="19">
        <v>1160</v>
      </c>
      <c r="G66" s="27">
        <f aca="true" t="shared" si="9" ref="G66:G72">F66*100/F$65</f>
        <v>10.603290676416819</v>
      </c>
    </row>
    <row r="67" spans="1:7" ht="12.75">
      <c r="A67" s="29" t="s">
        <v>166</v>
      </c>
      <c r="B67" s="19">
        <v>2380</v>
      </c>
      <c r="C67" s="27">
        <f t="shared" si="8"/>
        <v>37.717908082408876</v>
      </c>
      <c r="E67" s="2" t="s">
        <v>183</v>
      </c>
      <c r="F67" s="19">
        <v>2220</v>
      </c>
      <c r="G67" s="27">
        <f t="shared" si="9"/>
        <v>20.29250457038391</v>
      </c>
    </row>
    <row r="68" spans="1:7" ht="12.75">
      <c r="A68" s="29" t="s">
        <v>165</v>
      </c>
      <c r="B68" s="19">
        <v>1420</v>
      </c>
      <c r="C68" s="27">
        <f t="shared" si="8"/>
        <v>22.503961965134707</v>
      </c>
      <c r="E68" s="2" t="s">
        <v>184</v>
      </c>
      <c r="F68" s="19">
        <v>3465</v>
      </c>
      <c r="G68" s="27">
        <f t="shared" si="9"/>
        <v>31.672760511883</v>
      </c>
    </row>
    <row r="69" spans="1:7" ht="12.75">
      <c r="A69" s="29" t="s">
        <v>167</v>
      </c>
      <c r="B69" s="19">
        <v>1660</v>
      </c>
      <c r="C69" s="27">
        <f t="shared" si="8"/>
        <v>26.307448494453247</v>
      </c>
      <c r="E69" s="2" t="s">
        <v>24</v>
      </c>
      <c r="F69" s="19">
        <v>1780</v>
      </c>
      <c r="G69" s="27">
        <f t="shared" si="9"/>
        <v>16.270566727605118</v>
      </c>
    </row>
    <row r="70" spans="1:7" ht="12.75">
      <c r="A70" s="29" t="s">
        <v>165</v>
      </c>
      <c r="B70" s="19">
        <v>1090</v>
      </c>
      <c r="C70" s="27">
        <f t="shared" si="8"/>
        <v>17.27416798732171</v>
      </c>
      <c r="E70" s="2" t="s">
        <v>25</v>
      </c>
      <c r="F70" s="19">
        <v>740</v>
      </c>
      <c r="G70" s="27">
        <f t="shared" si="9"/>
        <v>6.764168190127971</v>
      </c>
    </row>
    <row r="71" spans="1:7" ht="12.75">
      <c r="A71" s="29" t="s">
        <v>168</v>
      </c>
      <c r="B71" s="19">
        <v>1855</v>
      </c>
      <c r="C71" s="27">
        <f t="shared" si="8"/>
        <v>29.397781299524564</v>
      </c>
      <c r="E71" s="2" t="s">
        <v>26</v>
      </c>
      <c r="F71" s="19">
        <v>1100</v>
      </c>
      <c r="G71" s="27">
        <f t="shared" si="9"/>
        <v>10.054844606946984</v>
      </c>
    </row>
    <row r="72" spans="1:7" ht="12.75">
      <c r="A72" s="29" t="s">
        <v>169</v>
      </c>
      <c r="B72" s="19">
        <v>1435</v>
      </c>
      <c r="C72" s="27">
        <f t="shared" si="8"/>
        <v>22.741679873217116</v>
      </c>
      <c r="E72" s="2" t="s">
        <v>185</v>
      </c>
      <c r="F72" s="19">
        <v>475</v>
      </c>
      <c r="G72" s="27">
        <f t="shared" si="9"/>
        <v>4.341864716636198</v>
      </c>
    </row>
    <row r="73" spans="1:7" ht="12.75">
      <c r="A73" s="29" t="s">
        <v>170</v>
      </c>
      <c r="B73" s="19">
        <v>195</v>
      </c>
      <c r="C73" s="27">
        <f t="shared" si="8"/>
        <v>3.0903328050713155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69.10420475319927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14.396709323583181</v>
      </c>
    </row>
    <row r="76" spans="1:7" ht="12.75">
      <c r="A76" s="18" t="s">
        <v>194</v>
      </c>
      <c r="B76" s="24">
        <v>13440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5545</v>
      </c>
      <c r="C77" s="27">
        <f aca="true" t="shared" si="10" ref="C77:C83">B77*100/B$37</f>
        <v>41.257440476190474</v>
      </c>
      <c r="E77" s="37" t="s">
        <v>221</v>
      </c>
      <c r="F77" s="19"/>
      <c r="G77" s="27"/>
    </row>
    <row r="78" spans="1:7" ht="12.75">
      <c r="A78" s="26" t="s">
        <v>189</v>
      </c>
      <c r="B78" s="19">
        <v>5220</v>
      </c>
      <c r="C78" s="27">
        <f t="shared" si="10"/>
        <v>38.839285714285715</v>
      </c>
      <c r="E78" s="37" t="s">
        <v>249</v>
      </c>
      <c r="F78" s="24">
        <v>12295</v>
      </c>
      <c r="G78" s="20">
        <f>F78*100/F$78</f>
        <v>100</v>
      </c>
    </row>
    <row r="79" spans="1:7" ht="12.75">
      <c r="A79" s="26" t="s">
        <v>343</v>
      </c>
      <c r="B79" s="19">
        <v>3490</v>
      </c>
      <c r="C79" s="27">
        <f t="shared" si="10"/>
        <v>25.967261904761905</v>
      </c>
      <c r="E79" s="38" t="s">
        <v>27</v>
      </c>
      <c r="F79" s="19">
        <v>430</v>
      </c>
      <c r="G79" s="27">
        <f>F79*100/F$78</f>
        <v>3.497356649044327</v>
      </c>
    </row>
    <row r="80" spans="1:7" ht="12.75">
      <c r="A80" s="26" t="s">
        <v>344</v>
      </c>
      <c r="B80" s="19">
        <v>1730</v>
      </c>
      <c r="C80" s="27">
        <f t="shared" si="10"/>
        <v>12.87202380952381</v>
      </c>
      <c r="E80" s="38"/>
      <c r="F80" s="19"/>
      <c r="G80" s="27"/>
    </row>
    <row r="81" spans="1:7" ht="12.75">
      <c r="A81" s="26" t="s">
        <v>345</v>
      </c>
      <c r="B81" s="19">
        <v>765</v>
      </c>
      <c r="C81" s="27">
        <f t="shared" si="10"/>
        <v>5.691964285714286</v>
      </c>
      <c r="E81" s="38"/>
      <c r="F81" s="19"/>
      <c r="G81" s="27"/>
    </row>
    <row r="82" spans="1:7" ht="12.75">
      <c r="A82" s="26" t="s">
        <v>346</v>
      </c>
      <c r="B82" s="19">
        <v>965</v>
      </c>
      <c r="C82" s="27">
        <f t="shared" si="10"/>
        <v>7.180059523809524</v>
      </c>
      <c r="E82" s="38"/>
      <c r="F82" s="19"/>
      <c r="G82" s="27"/>
    </row>
    <row r="83" spans="1:7" ht="13.5" thickBot="1">
      <c r="A83" s="39" t="s">
        <v>347</v>
      </c>
      <c r="B83" s="40">
        <v>2675</v>
      </c>
      <c r="C83" s="41">
        <f t="shared" si="10"/>
        <v>19.90327380952381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358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5" bottom="0.18" header="0.5" footer="0.18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>
      <c r="A1" s="46" t="s">
        <v>361</v>
      </c>
    </row>
    <row r="2" ht="15.75">
      <c r="A2" s="1" t="s">
        <v>313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12685</v>
      </c>
      <c r="C11" s="20">
        <f>B11*100/B$11</f>
        <v>100</v>
      </c>
      <c r="E11" s="21" t="s">
        <v>248</v>
      </c>
      <c r="F11" s="24">
        <v>7855</v>
      </c>
      <c r="G11" s="20">
        <f>F11*100/F$11</f>
        <v>100</v>
      </c>
    </row>
    <row r="12" spans="1:7" ht="12.75">
      <c r="A12" s="50" t="s">
        <v>28</v>
      </c>
      <c r="B12" s="19">
        <v>8830</v>
      </c>
      <c r="C12" s="27">
        <f>B12*100/B$11</f>
        <v>69.60977532518723</v>
      </c>
      <c r="E12" s="3" t="s">
        <v>54</v>
      </c>
      <c r="F12" s="51">
        <v>3565</v>
      </c>
      <c r="G12" s="52">
        <f aca="true" t="shared" si="0" ref="G12:G17">F12*100/F$11</f>
        <v>45.385105028644176</v>
      </c>
    </row>
    <row r="13" spans="1:7" ht="12.75">
      <c r="A13" s="50" t="s">
        <v>200</v>
      </c>
      <c r="B13" s="19">
        <v>8710</v>
      </c>
      <c r="C13" s="27">
        <f>B13*100/B$11</f>
        <v>68.6637761135199</v>
      </c>
      <c r="E13" s="2" t="s">
        <v>55</v>
      </c>
      <c r="F13" s="19">
        <v>890</v>
      </c>
      <c r="G13" s="27">
        <f t="shared" si="0"/>
        <v>11.330362826225334</v>
      </c>
    </row>
    <row r="14" spans="1:7" ht="12.75">
      <c r="A14" s="50" t="s">
        <v>29</v>
      </c>
      <c r="B14" s="19">
        <v>7995</v>
      </c>
      <c r="C14" s="27">
        <f>B14*100/B$11</f>
        <v>63.027197477335434</v>
      </c>
      <c r="E14" s="3" t="s">
        <v>287</v>
      </c>
      <c r="F14" s="51">
        <v>2735</v>
      </c>
      <c r="G14" s="52">
        <f t="shared" si="0"/>
        <v>34.818586887332906</v>
      </c>
    </row>
    <row r="15" spans="1:7" ht="12.75">
      <c r="A15" s="50" t="s">
        <v>30</v>
      </c>
      <c r="B15" s="19">
        <v>720</v>
      </c>
      <c r="C15" s="27">
        <f>B15*100/B$11</f>
        <v>5.675995270003941</v>
      </c>
      <c r="E15" s="2" t="s">
        <v>56</v>
      </c>
      <c r="F15" s="19">
        <v>310</v>
      </c>
      <c r="G15" s="27">
        <f t="shared" si="0"/>
        <v>3.9465308720560155</v>
      </c>
    </row>
    <row r="16" spans="1:7" ht="12.75">
      <c r="A16" s="50" t="s">
        <v>201</v>
      </c>
      <c r="B16" s="19" t="s">
        <v>195</v>
      </c>
      <c r="C16" s="27">
        <f>B15*100/B13</f>
        <v>8.266360505166475</v>
      </c>
      <c r="E16" s="2" t="s">
        <v>57</v>
      </c>
      <c r="F16" s="19">
        <v>155</v>
      </c>
      <c r="G16" s="27">
        <f t="shared" si="0"/>
        <v>1.9732654360280077</v>
      </c>
    </row>
    <row r="17" spans="1:7" ht="12.75">
      <c r="A17" s="50" t="s">
        <v>31</v>
      </c>
      <c r="B17" s="19">
        <v>120</v>
      </c>
      <c r="C17" s="27">
        <f>B17*100/B$11</f>
        <v>0.9459992116673236</v>
      </c>
      <c r="E17" s="2" t="s">
        <v>58</v>
      </c>
      <c r="F17" s="19">
        <v>205</v>
      </c>
      <c r="G17" s="27">
        <f t="shared" si="0"/>
        <v>2.609802673456397</v>
      </c>
    </row>
    <row r="18" spans="1:7" ht="12.75">
      <c r="A18" s="50" t="s">
        <v>32</v>
      </c>
      <c r="B18" s="19">
        <v>3855</v>
      </c>
      <c r="C18" s="27">
        <f>B18*100/B$11</f>
        <v>30.39022467481277</v>
      </c>
      <c r="E18" s="2" t="s">
        <v>302</v>
      </c>
      <c r="F18" s="30">
        <v>39.4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7005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4690</v>
      </c>
      <c r="C21" s="27">
        <f>B21*100/B$20</f>
        <v>66.95217701641684</v>
      </c>
      <c r="E21" s="21" t="s">
        <v>314</v>
      </c>
      <c r="F21" s="24">
        <v>6310</v>
      </c>
      <c r="G21" s="20">
        <f>F21*100/F$21</f>
        <v>100</v>
      </c>
    </row>
    <row r="22" spans="1:7" ht="12.75">
      <c r="A22" s="50" t="s">
        <v>200</v>
      </c>
      <c r="B22" s="19">
        <v>4650</v>
      </c>
      <c r="C22" s="27">
        <f>B22*100/B$20</f>
        <v>66.38115631691649</v>
      </c>
      <c r="E22" s="2" t="s">
        <v>225</v>
      </c>
      <c r="F22" s="19">
        <v>840</v>
      </c>
      <c r="G22" s="27">
        <f aca="true" t="shared" si="1" ref="G22:G31">F22*100/F$21</f>
        <v>13.312202852614897</v>
      </c>
    </row>
    <row r="23" spans="1:7" ht="12.75">
      <c r="A23" s="50" t="s">
        <v>34</v>
      </c>
      <c r="B23" s="19">
        <v>4235</v>
      </c>
      <c r="C23" s="27">
        <f>B23*100/B$20</f>
        <v>60.456816559600284</v>
      </c>
      <c r="E23" s="2" t="s">
        <v>226</v>
      </c>
      <c r="F23" s="19">
        <v>455</v>
      </c>
      <c r="G23" s="27">
        <f t="shared" si="1"/>
        <v>7.210776545166403</v>
      </c>
    </row>
    <row r="24" spans="1:7" ht="12.75">
      <c r="A24" s="50"/>
      <c r="B24" s="19"/>
      <c r="C24" s="27"/>
      <c r="E24" s="2" t="s">
        <v>227</v>
      </c>
      <c r="F24" s="19">
        <v>790</v>
      </c>
      <c r="G24" s="27">
        <f t="shared" si="1"/>
        <v>12.519809825673534</v>
      </c>
    </row>
    <row r="25" spans="1:7" ht="12.75">
      <c r="A25" s="49" t="s">
        <v>243</v>
      </c>
      <c r="B25" s="24">
        <v>115</v>
      </c>
      <c r="C25" s="20">
        <f>B25*100/B$25</f>
        <v>100</v>
      </c>
      <c r="E25" s="2" t="s">
        <v>228</v>
      </c>
      <c r="F25" s="19">
        <v>850</v>
      </c>
      <c r="G25" s="27">
        <f t="shared" si="1"/>
        <v>13.47068145800317</v>
      </c>
    </row>
    <row r="26" spans="1:7" ht="12.75">
      <c r="A26" s="50" t="s">
        <v>35</v>
      </c>
      <c r="B26" s="19">
        <v>55</v>
      </c>
      <c r="C26" s="27">
        <f>B26*100/B$25</f>
        <v>47.82608695652174</v>
      </c>
      <c r="E26" s="2" t="s">
        <v>229</v>
      </c>
      <c r="F26" s="19">
        <v>1160</v>
      </c>
      <c r="G26" s="27">
        <f t="shared" si="1"/>
        <v>18.38351822503962</v>
      </c>
    </row>
    <row r="27" spans="1:7" ht="12.75">
      <c r="A27" s="50"/>
      <c r="B27" s="19"/>
      <c r="C27" s="27"/>
      <c r="E27" s="2" t="s">
        <v>230</v>
      </c>
      <c r="F27" s="19">
        <v>1110</v>
      </c>
      <c r="G27" s="27">
        <f t="shared" si="1"/>
        <v>17.591125198098258</v>
      </c>
    </row>
    <row r="28" spans="1:7" ht="12.75">
      <c r="A28" s="49" t="s">
        <v>202</v>
      </c>
      <c r="B28" s="19"/>
      <c r="C28" s="27"/>
      <c r="E28" s="2" t="s">
        <v>231</v>
      </c>
      <c r="F28" s="19">
        <v>640</v>
      </c>
      <c r="G28" s="27">
        <f t="shared" si="1"/>
        <v>10.142630744849445</v>
      </c>
    </row>
    <row r="29" spans="1:7" ht="12.75">
      <c r="A29" s="49" t="s">
        <v>244</v>
      </c>
      <c r="B29" s="24">
        <v>7995</v>
      </c>
      <c r="C29" s="20">
        <f>B29*100/B$29</f>
        <v>100</v>
      </c>
      <c r="E29" s="2" t="s">
        <v>232</v>
      </c>
      <c r="F29" s="19">
        <v>325</v>
      </c>
      <c r="G29" s="27">
        <f t="shared" si="1"/>
        <v>5.150554675118859</v>
      </c>
    </row>
    <row r="30" spans="1:7" ht="12.75">
      <c r="A30" s="49" t="s">
        <v>203</v>
      </c>
      <c r="B30" s="19"/>
      <c r="C30" s="27"/>
      <c r="E30" s="2" t="s">
        <v>233</v>
      </c>
      <c r="F30" s="19">
        <v>80</v>
      </c>
      <c r="G30" s="27">
        <f t="shared" si="1"/>
        <v>1.2678288431061806</v>
      </c>
    </row>
    <row r="31" spans="1:7" ht="12.75">
      <c r="A31" s="50" t="s">
        <v>204</v>
      </c>
      <c r="B31" s="19">
        <v>1815</v>
      </c>
      <c r="C31" s="27">
        <f>B31*100/B$29</f>
        <v>22.701688555347094</v>
      </c>
      <c r="E31" s="2" t="s">
        <v>234</v>
      </c>
      <c r="F31" s="19">
        <v>55</v>
      </c>
      <c r="G31" s="27">
        <f t="shared" si="1"/>
        <v>0.8716323296354992</v>
      </c>
    </row>
    <row r="32" spans="1:7" ht="12.75">
      <c r="A32" s="50" t="s">
        <v>205</v>
      </c>
      <c r="B32" s="19">
        <v>2270</v>
      </c>
      <c r="C32" s="27">
        <f>B32*100/B$29</f>
        <v>28.392745465916196</v>
      </c>
      <c r="E32" s="2" t="s">
        <v>132</v>
      </c>
      <c r="F32" s="19">
        <v>37516</v>
      </c>
      <c r="G32" s="27" t="s">
        <v>195</v>
      </c>
    </row>
    <row r="33" spans="1:7" ht="12.75">
      <c r="A33" s="50" t="s">
        <v>206</v>
      </c>
      <c r="B33" s="19">
        <v>1790</v>
      </c>
      <c r="C33" s="27">
        <f>B33*100/B$29</f>
        <v>22.388993120700437</v>
      </c>
      <c r="F33" s="19"/>
      <c r="G33" s="27"/>
    </row>
    <row r="34" spans="1:7" ht="12.75">
      <c r="A34" s="50" t="s">
        <v>36</v>
      </c>
      <c r="B34" s="19" t="s">
        <v>360</v>
      </c>
      <c r="C34" s="27" t="s">
        <v>360</v>
      </c>
      <c r="E34" s="2" t="s">
        <v>59</v>
      </c>
      <c r="F34" s="19">
        <v>5645</v>
      </c>
      <c r="G34" s="27">
        <f>F34*100/F$21</f>
        <v>89.46117274167987</v>
      </c>
    </row>
    <row r="35" spans="1:7" ht="12.75">
      <c r="A35" s="50" t="s">
        <v>207</v>
      </c>
      <c r="B35" s="19"/>
      <c r="C35" s="27"/>
      <c r="E35" s="2" t="s">
        <v>296</v>
      </c>
      <c r="F35" s="19">
        <v>46224</v>
      </c>
      <c r="G35" s="27" t="s">
        <v>195</v>
      </c>
    </row>
    <row r="36" spans="1:7" ht="12.75">
      <c r="A36" s="50" t="s">
        <v>208</v>
      </c>
      <c r="B36" s="19">
        <v>1300</v>
      </c>
      <c r="C36" s="27">
        <f>B36*100/B$29</f>
        <v>16.260162601626018</v>
      </c>
      <c r="E36" s="2" t="s">
        <v>130</v>
      </c>
      <c r="F36" s="19">
        <v>595</v>
      </c>
      <c r="G36" s="27">
        <f>F36*100/F$21</f>
        <v>9.429477020602219</v>
      </c>
    </row>
    <row r="37" spans="1:7" ht="12.75">
      <c r="A37" s="50" t="s">
        <v>209</v>
      </c>
      <c r="B37" s="19"/>
      <c r="C37" s="27"/>
      <c r="E37" s="2" t="s">
        <v>297</v>
      </c>
      <c r="F37" s="19">
        <v>9023</v>
      </c>
      <c r="G37" s="27" t="s">
        <v>195</v>
      </c>
    </row>
    <row r="38" spans="1:7" ht="12.75">
      <c r="A38" s="50" t="s">
        <v>37</v>
      </c>
      <c r="B38" s="19">
        <v>820</v>
      </c>
      <c r="C38" s="27">
        <f>B38*100/B$29</f>
        <v>10.256410256410257</v>
      </c>
      <c r="E38" s="2" t="s">
        <v>131</v>
      </c>
      <c r="F38" s="19">
        <v>245</v>
      </c>
      <c r="G38" s="27">
        <f>F38*100/F$21</f>
        <v>3.882725832012678</v>
      </c>
    </row>
    <row r="39" spans="1:7" ht="12.75">
      <c r="A39" s="50"/>
      <c r="B39" s="19"/>
      <c r="C39" s="27"/>
      <c r="E39" s="2" t="s">
        <v>298</v>
      </c>
      <c r="F39" s="19">
        <v>5205</v>
      </c>
      <c r="G39" s="27" t="s">
        <v>195</v>
      </c>
    </row>
    <row r="40" spans="1:7" ht="12.75">
      <c r="A40" s="49" t="s">
        <v>210</v>
      </c>
      <c r="B40" s="19"/>
      <c r="C40" s="27"/>
      <c r="E40" s="2" t="s">
        <v>235</v>
      </c>
      <c r="F40" s="19">
        <v>295</v>
      </c>
      <c r="G40" s="27">
        <f>F40*100/F$21</f>
        <v>4.675118858954042</v>
      </c>
    </row>
    <row r="41" spans="1:7" ht="12.75">
      <c r="A41" s="50" t="s">
        <v>211</v>
      </c>
      <c r="B41" s="19">
        <v>4</v>
      </c>
      <c r="C41" s="27">
        <f aca="true" t="shared" si="2" ref="C41:C47">B41*100/B$29</f>
        <v>0.050031269543464665</v>
      </c>
      <c r="E41" s="2" t="s">
        <v>299</v>
      </c>
      <c r="F41" s="19">
        <v>4378</v>
      </c>
      <c r="G41" s="27" t="s">
        <v>195</v>
      </c>
    </row>
    <row r="42" spans="1:7" ht="12.75">
      <c r="A42" s="50" t="s">
        <v>38</v>
      </c>
      <c r="B42" s="19">
        <v>1060</v>
      </c>
      <c r="C42" s="27">
        <f t="shared" si="2"/>
        <v>13.258286429018137</v>
      </c>
      <c r="E42" s="2" t="s">
        <v>236</v>
      </c>
      <c r="F42" s="19">
        <v>405</v>
      </c>
      <c r="G42" s="27">
        <f>F42*100/F$21</f>
        <v>6.418383518225039</v>
      </c>
    </row>
    <row r="43" spans="1:7" ht="12.75">
      <c r="A43" s="50" t="s">
        <v>39</v>
      </c>
      <c r="B43" s="19">
        <v>670</v>
      </c>
      <c r="C43" s="27">
        <f t="shared" si="2"/>
        <v>8.380237648530331</v>
      </c>
      <c r="E43" s="2" t="s">
        <v>300</v>
      </c>
      <c r="F43" s="19">
        <v>19379</v>
      </c>
      <c r="G43" s="27" t="s">
        <v>195</v>
      </c>
    </row>
    <row r="44" spans="1:7" ht="12.75">
      <c r="A44" s="50" t="s">
        <v>40</v>
      </c>
      <c r="B44" s="19">
        <v>175</v>
      </c>
      <c r="C44" s="27">
        <f t="shared" si="2"/>
        <v>2.188868042526579</v>
      </c>
      <c r="F44" s="19"/>
      <c r="G44" s="27"/>
    </row>
    <row r="45" spans="1:7" ht="14.25">
      <c r="A45" s="50" t="s">
        <v>41</v>
      </c>
      <c r="B45" s="19">
        <v>605</v>
      </c>
      <c r="C45" s="27">
        <f t="shared" si="2"/>
        <v>7.567229518449031</v>
      </c>
      <c r="E45" s="21" t="s">
        <v>315</v>
      </c>
      <c r="F45" s="24">
        <v>4455</v>
      </c>
      <c r="G45" s="20">
        <f>F45*100/F$45</f>
        <v>100</v>
      </c>
    </row>
    <row r="46" spans="1:7" ht="12.75">
      <c r="A46" s="50" t="s">
        <v>212</v>
      </c>
      <c r="B46" s="19">
        <v>325</v>
      </c>
      <c r="C46" s="27">
        <f t="shared" si="2"/>
        <v>4.065040650406504</v>
      </c>
      <c r="E46" s="2" t="s">
        <v>225</v>
      </c>
      <c r="F46" s="19">
        <v>505</v>
      </c>
      <c r="G46" s="27">
        <f aca="true" t="shared" si="3" ref="G46:G55">F46*100/F$45</f>
        <v>11.335578002244668</v>
      </c>
    </row>
    <row r="47" spans="1:7" ht="12.75">
      <c r="A47" s="50" t="s">
        <v>42</v>
      </c>
      <c r="B47" s="19">
        <v>180</v>
      </c>
      <c r="C47" s="27">
        <f t="shared" si="2"/>
        <v>2.25140712945591</v>
      </c>
      <c r="E47" s="2" t="s">
        <v>226</v>
      </c>
      <c r="F47" s="19">
        <v>235</v>
      </c>
      <c r="G47" s="27">
        <f t="shared" si="3"/>
        <v>5.274971941638609</v>
      </c>
    </row>
    <row r="48" spans="1:7" ht="12.75">
      <c r="A48" s="50" t="s">
        <v>213</v>
      </c>
      <c r="B48" s="19"/>
      <c r="C48" s="27"/>
      <c r="E48" s="2" t="s">
        <v>227</v>
      </c>
      <c r="F48" s="19">
        <v>570</v>
      </c>
      <c r="G48" s="27">
        <f t="shared" si="3"/>
        <v>12.794612794612794</v>
      </c>
    </row>
    <row r="49" spans="1:7" ht="12.75">
      <c r="A49" s="50" t="s">
        <v>43</v>
      </c>
      <c r="B49" s="19">
        <v>685</v>
      </c>
      <c r="C49" s="27">
        <f>B49*100/B$29</f>
        <v>8.567854909318324</v>
      </c>
      <c r="E49" s="2" t="s">
        <v>228</v>
      </c>
      <c r="F49" s="19">
        <v>625</v>
      </c>
      <c r="G49" s="27">
        <f t="shared" si="3"/>
        <v>14.029180695847362</v>
      </c>
    </row>
    <row r="50" spans="1:7" ht="12.75">
      <c r="A50" s="50" t="s">
        <v>214</v>
      </c>
      <c r="B50" s="19"/>
      <c r="C50" s="27"/>
      <c r="E50" s="2" t="s">
        <v>229</v>
      </c>
      <c r="F50" s="19">
        <v>810</v>
      </c>
      <c r="G50" s="27">
        <f t="shared" si="3"/>
        <v>18.181818181818183</v>
      </c>
    </row>
    <row r="51" spans="1:7" ht="12.75">
      <c r="A51" s="50" t="s">
        <v>285</v>
      </c>
      <c r="B51" s="19">
        <v>610</v>
      </c>
      <c r="C51" s="27">
        <f>B51*100/B$29</f>
        <v>7.629768605378361</v>
      </c>
      <c r="E51" s="2" t="s">
        <v>230</v>
      </c>
      <c r="F51" s="19">
        <v>820</v>
      </c>
      <c r="G51" s="27">
        <f t="shared" si="3"/>
        <v>18.40628507295174</v>
      </c>
    </row>
    <row r="52" spans="1:7" ht="12.75">
      <c r="A52" s="50" t="s">
        <v>286</v>
      </c>
      <c r="B52" s="19">
        <v>2110</v>
      </c>
      <c r="C52" s="27">
        <f>B52*100/B$29</f>
        <v>26.391494684177612</v>
      </c>
      <c r="E52" s="2" t="s">
        <v>231</v>
      </c>
      <c r="F52" s="19">
        <v>545</v>
      </c>
      <c r="G52" s="27">
        <f t="shared" si="3"/>
        <v>12.2334455667789</v>
      </c>
    </row>
    <row r="53" spans="1:7" ht="12.75">
      <c r="A53" s="50" t="s">
        <v>215</v>
      </c>
      <c r="B53" s="19"/>
      <c r="C53" s="27"/>
      <c r="E53" s="2" t="s">
        <v>232</v>
      </c>
      <c r="F53" s="19">
        <v>230</v>
      </c>
      <c r="G53" s="27">
        <f t="shared" si="3"/>
        <v>5.162738496071829</v>
      </c>
    </row>
    <row r="54" spans="1:7" ht="12.75">
      <c r="A54" s="50" t="s">
        <v>44</v>
      </c>
      <c r="B54" s="19">
        <v>495</v>
      </c>
      <c r="C54" s="27">
        <f>B54*100/B$29</f>
        <v>6.191369606003752</v>
      </c>
      <c r="E54" s="2" t="s">
        <v>233</v>
      </c>
      <c r="F54" s="19">
        <v>60</v>
      </c>
      <c r="G54" s="27">
        <f t="shared" si="3"/>
        <v>1.3468013468013469</v>
      </c>
    </row>
    <row r="55" spans="1:7" ht="12.75">
      <c r="A55" s="50" t="s">
        <v>216</v>
      </c>
      <c r="B55" s="19">
        <v>815</v>
      </c>
      <c r="C55" s="27">
        <f>B55*100/B$29</f>
        <v>10.193871169480925</v>
      </c>
      <c r="E55" s="2" t="s">
        <v>234</v>
      </c>
      <c r="F55" s="19">
        <v>50</v>
      </c>
      <c r="G55" s="27">
        <f t="shared" si="3"/>
        <v>1.122334455667789</v>
      </c>
    </row>
    <row r="56" spans="1:7" ht="12.75">
      <c r="A56" s="50" t="s">
        <v>45</v>
      </c>
      <c r="B56" s="19">
        <v>255</v>
      </c>
      <c r="C56" s="27">
        <f>B56*100/B$29</f>
        <v>3.189493433395872</v>
      </c>
      <c r="E56" s="2" t="s">
        <v>237</v>
      </c>
      <c r="F56" s="19">
        <v>40000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2" t="s">
        <v>301</v>
      </c>
      <c r="F58" s="19">
        <v>21051</v>
      </c>
      <c r="G58" s="27" t="s">
        <v>195</v>
      </c>
    </row>
    <row r="59" spans="1:7" ht="12.75">
      <c r="A59" s="50" t="s">
        <v>46</v>
      </c>
      <c r="B59" s="19">
        <v>6555</v>
      </c>
      <c r="C59" s="27">
        <f>B59*100/B$29</f>
        <v>81.98874296435272</v>
      </c>
      <c r="E59" s="53" t="s">
        <v>238</v>
      </c>
      <c r="F59" s="19"/>
      <c r="G59" s="27"/>
    </row>
    <row r="60" spans="1:7" ht="12.75">
      <c r="A60" s="50" t="s">
        <v>218</v>
      </c>
      <c r="B60" s="19">
        <v>1045</v>
      </c>
      <c r="C60" s="27">
        <f>B60*100/B$29</f>
        <v>13.070669168230143</v>
      </c>
      <c r="E60" s="2" t="s">
        <v>294</v>
      </c>
      <c r="F60" s="19">
        <v>31691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26727</v>
      </c>
      <c r="G61" s="41" t="s">
        <v>195</v>
      </c>
    </row>
    <row r="62" spans="1:7" ht="13.5" thickTop="1">
      <c r="A62" s="50" t="s">
        <v>47</v>
      </c>
      <c r="B62" s="19">
        <v>395</v>
      </c>
      <c r="C62" s="27">
        <f>B62*100/B$29</f>
        <v>4.940587867417135</v>
      </c>
      <c r="F62" s="24" t="s">
        <v>307</v>
      </c>
      <c r="G62" s="20" t="s">
        <v>137</v>
      </c>
    </row>
    <row r="63" spans="1:7" ht="12.75">
      <c r="A63" s="50" t="s">
        <v>48</v>
      </c>
      <c r="B63" s="19" t="s">
        <v>360</v>
      </c>
      <c r="C63" s="27" t="s">
        <v>360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1500</v>
      </c>
      <c r="C67" s="20">
        <f>B67*100/B$67</f>
        <v>100</v>
      </c>
      <c r="E67" s="21" t="s">
        <v>316</v>
      </c>
      <c r="F67" s="24">
        <v>705</v>
      </c>
      <c r="G67" s="20">
        <v>15.824915824915825</v>
      </c>
    </row>
    <row r="68" spans="1:7" ht="12.75">
      <c r="A68" s="50" t="s">
        <v>49</v>
      </c>
      <c r="B68" s="19">
        <v>220</v>
      </c>
      <c r="C68" s="52">
        <f>B68*100/B$67</f>
        <v>14.666666666666666</v>
      </c>
      <c r="E68" s="2" t="s">
        <v>288</v>
      </c>
      <c r="F68" s="19">
        <v>520</v>
      </c>
      <c r="G68" s="27">
        <v>17.449664429530202</v>
      </c>
    </row>
    <row r="69" spans="1:7" ht="12.75">
      <c r="A69" s="49" t="s">
        <v>246</v>
      </c>
      <c r="B69" s="24">
        <v>10960</v>
      </c>
      <c r="C69" s="20">
        <f>B69*100/B$69</f>
        <v>100</v>
      </c>
      <c r="E69" s="2" t="s">
        <v>289</v>
      </c>
      <c r="F69" s="19">
        <v>210</v>
      </c>
      <c r="G69" s="27">
        <v>18.26086956521739</v>
      </c>
    </row>
    <row r="70" spans="1:7" ht="12.75">
      <c r="A70" s="50" t="s">
        <v>49</v>
      </c>
      <c r="B70" s="19">
        <v>2840</v>
      </c>
      <c r="C70" s="27">
        <f>B70*100/B$69</f>
        <v>25.912408759124087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66.3</v>
      </c>
      <c r="E71" s="21" t="s">
        <v>317</v>
      </c>
      <c r="F71" s="24">
        <v>410</v>
      </c>
      <c r="G71" s="20">
        <v>24.698795180722893</v>
      </c>
    </row>
    <row r="72" spans="1:7" ht="12.75">
      <c r="A72" s="50" t="s">
        <v>51</v>
      </c>
      <c r="B72" s="19">
        <v>8120</v>
      </c>
      <c r="C72" s="27">
        <f>B72*100/B$69</f>
        <v>74.08759124087591</v>
      </c>
      <c r="E72" s="2" t="s">
        <v>290</v>
      </c>
      <c r="F72" s="19">
        <v>315</v>
      </c>
      <c r="G72" s="27">
        <v>24.137931034482758</v>
      </c>
    </row>
    <row r="73" spans="1:7" ht="12.75">
      <c r="A73" s="50" t="s">
        <v>52</v>
      </c>
      <c r="B73" s="30" t="s">
        <v>195</v>
      </c>
      <c r="C73" s="27">
        <v>71</v>
      </c>
      <c r="E73" s="2" t="s">
        <v>291</v>
      </c>
      <c r="F73" s="19">
        <v>125</v>
      </c>
      <c r="G73" s="27">
        <v>29.069767441860463</v>
      </c>
    </row>
    <row r="74" spans="1:7" ht="12.75">
      <c r="A74" s="49" t="s">
        <v>247</v>
      </c>
      <c r="B74" s="24">
        <v>815</v>
      </c>
      <c r="C74" s="20">
        <f>B74*100/B$74</f>
        <v>100</v>
      </c>
      <c r="E74" s="21" t="s">
        <v>60</v>
      </c>
      <c r="F74" s="24">
        <v>2345</v>
      </c>
      <c r="G74" s="20">
        <v>17.618332081141997</v>
      </c>
    </row>
    <row r="75" spans="1:7" ht="12.75">
      <c r="A75" s="60" t="s">
        <v>53</v>
      </c>
      <c r="B75" s="51">
        <v>295</v>
      </c>
      <c r="C75" s="52">
        <f>B75*100/B$74</f>
        <v>36.19631901840491</v>
      </c>
      <c r="E75" s="2" t="s">
        <v>61</v>
      </c>
      <c r="F75" s="19">
        <v>2015</v>
      </c>
      <c r="G75" s="27">
        <v>16.475878986099755</v>
      </c>
    </row>
    <row r="76" spans="1:7" ht="12.75">
      <c r="A76" s="49"/>
      <c r="B76" s="61"/>
      <c r="C76" s="20"/>
      <c r="E76" s="2" t="s">
        <v>240</v>
      </c>
      <c r="F76" s="19">
        <v>110</v>
      </c>
      <c r="G76" s="27">
        <v>13.496932515337424</v>
      </c>
    </row>
    <row r="77" spans="1:7" ht="12.75">
      <c r="A77" s="50"/>
      <c r="B77" s="35"/>
      <c r="C77" s="27"/>
      <c r="E77" s="2" t="s">
        <v>292</v>
      </c>
      <c r="F77" s="19">
        <v>305</v>
      </c>
      <c r="G77" s="27">
        <v>29.047619047619047</v>
      </c>
    </row>
    <row r="78" spans="1:7" ht="12.75">
      <c r="A78" s="50"/>
      <c r="B78" s="35"/>
      <c r="C78" s="27"/>
      <c r="E78" s="2" t="s">
        <v>293</v>
      </c>
      <c r="F78" s="19">
        <v>255</v>
      </c>
      <c r="G78" s="27">
        <v>26.153846153846153</v>
      </c>
    </row>
    <row r="79" spans="1:7" ht="13.5" thickBot="1">
      <c r="A79" s="62"/>
      <c r="B79" s="63"/>
      <c r="C79" s="41"/>
      <c r="D79" s="54"/>
      <c r="E79" s="64" t="s">
        <v>62</v>
      </c>
      <c r="F79" s="40">
        <v>815</v>
      </c>
      <c r="G79" s="41">
        <v>27.12146422628952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358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28" bottom="0.19" header="0.38" footer="0.19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>
      <c r="A1" s="46" t="s">
        <v>361</v>
      </c>
    </row>
    <row r="2" ht="15.75">
      <c r="A2" s="1" t="s">
        <v>323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6215</v>
      </c>
      <c r="C10" s="20">
        <f>B10*100/B$10</f>
        <v>100</v>
      </c>
      <c r="E10" s="37" t="s">
        <v>319</v>
      </c>
      <c r="F10" s="24">
        <v>1570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2335</v>
      </c>
      <c r="C12" s="27">
        <f>B12*100/B$10</f>
        <v>37.57039420756235</v>
      </c>
      <c r="E12" s="38" t="s">
        <v>271</v>
      </c>
      <c r="F12" s="19">
        <v>85</v>
      </c>
      <c r="G12" s="68">
        <f aca="true" t="shared" si="0" ref="G12:G19">F12*100/F$10</f>
        <v>5.414012738853503</v>
      </c>
    </row>
    <row r="13" spans="1:7" ht="12.75">
      <c r="A13" s="26" t="s">
        <v>65</v>
      </c>
      <c r="B13" s="19">
        <v>3880</v>
      </c>
      <c r="C13" s="27">
        <f>B13*100/B$10</f>
        <v>62.42960579243765</v>
      </c>
      <c r="E13" s="69" t="s">
        <v>272</v>
      </c>
      <c r="F13" s="19">
        <v>460</v>
      </c>
      <c r="G13" s="27">
        <f t="shared" si="0"/>
        <v>29.29936305732484</v>
      </c>
    </row>
    <row r="14" spans="1:7" ht="12.75">
      <c r="A14" s="26"/>
      <c r="B14" s="19"/>
      <c r="C14" s="27"/>
      <c r="E14" s="69" t="s">
        <v>232</v>
      </c>
      <c r="F14" s="19">
        <v>435</v>
      </c>
      <c r="G14" s="27">
        <f t="shared" si="0"/>
        <v>27.70700636942675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340</v>
      </c>
      <c r="G15" s="27">
        <f t="shared" si="0"/>
        <v>21.656050955414013</v>
      </c>
    </row>
    <row r="16" spans="1:7" ht="12.75">
      <c r="A16" s="70" t="s">
        <v>66</v>
      </c>
      <c r="B16" s="51">
        <v>1590</v>
      </c>
      <c r="C16" s="27">
        <f aca="true" t="shared" si="1" ref="C16:C23">B16*100/B$10</f>
        <v>25.583266291230892</v>
      </c>
      <c r="E16" s="69" t="s">
        <v>274</v>
      </c>
      <c r="F16" s="19">
        <v>175</v>
      </c>
      <c r="G16" s="27">
        <f t="shared" si="0"/>
        <v>11.146496815286625</v>
      </c>
    </row>
    <row r="17" spans="1:7" ht="12.75">
      <c r="A17" s="70" t="s">
        <v>67</v>
      </c>
      <c r="B17" s="51">
        <v>515</v>
      </c>
      <c r="C17" s="27">
        <f t="shared" si="1"/>
        <v>8.2864038616251</v>
      </c>
      <c r="E17" s="69" t="s">
        <v>275</v>
      </c>
      <c r="F17" s="19">
        <v>55</v>
      </c>
      <c r="G17" s="27">
        <f t="shared" si="0"/>
        <v>3.5031847133757963</v>
      </c>
    </row>
    <row r="18" spans="1:7" ht="12.75">
      <c r="A18" s="26" t="s">
        <v>68</v>
      </c>
      <c r="B18" s="19">
        <v>700</v>
      </c>
      <c r="C18" s="27">
        <f t="shared" si="1"/>
        <v>11.263073209975865</v>
      </c>
      <c r="E18" s="69" t="s">
        <v>276</v>
      </c>
      <c r="F18" s="19">
        <v>10</v>
      </c>
      <c r="G18" s="27">
        <f t="shared" si="0"/>
        <v>0.6369426751592356</v>
      </c>
    </row>
    <row r="19" spans="1:7" ht="12.75">
      <c r="A19" s="26" t="s">
        <v>69</v>
      </c>
      <c r="B19" s="19">
        <v>835</v>
      </c>
      <c r="C19" s="27">
        <f t="shared" si="1"/>
        <v>13.43523732904264</v>
      </c>
      <c r="E19" s="69" t="s">
        <v>277</v>
      </c>
      <c r="F19" s="19">
        <v>4</v>
      </c>
      <c r="G19" s="27">
        <f t="shared" si="0"/>
        <v>0.25477707006369427</v>
      </c>
    </row>
    <row r="20" spans="1:7" ht="12.75">
      <c r="A20" s="26" t="s">
        <v>70</v>
      </c>
      <c r="B20" s="19">
        <v>455</v>
      </c>
      <c r="C20" s="27">
        <f t="shared" si="1"/>
        <v>7.320997586484312</v>
      </c>
      <c r="E20" s="38" t="s">
        <v>109</v>
      </c>
      <c r="F20" s="19">
        <v>129100</v>
      </c>
      <c r="G20" s="68" t="s">
        <v>195</v>
      </c>
    </row>
    <row r="21" spans="1:7" ht="12.75">
      <c r="A21" s="26" t="s">
        <v>71</v>
      </c>
      <c r="B21" s="19">
        <v>505</v>
      </c>
      <c r="C21" s="27">
        <f t="shared" si="1"/>
        <v>8.125502815768302</v>
      </c>
      <c r="F21" s="35"/>
      <c r="G21" s="23" t="s">
        <v>318</v>
      </c>
    </row>
    <row r="22" spans="1:7" ht="12.75">
      <c r="A22" s="26" t="s">
        <v>72</v>
      </c>
      <c r="B22" s="19">
        <v>1575</v>
      </c>
      <c r="C22" s="27">
        <f t="shared" si="1"/>
        <v>25.341914722445697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40</v>
      </c>
      <c r="C23" s="27">
        <f t="shared" si="1"/>
        <v>0.6436041834271923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360</v>
      </c>
      <c r="C24" s="27" t="s">
        <v>360</v>
      </c>
      <c r="E24" s="38" t="s">
        <v>110</v>
      </c>
      <c r="F24" s="19">
        <v>1400</v>
      </c>
      <c r="G24" s="68">
        <f aca="true" t="shared" si="2" ref="G24:G31">F24*100/F$10</f>
        <v>89.171974522293</v>
      </c>
    </row>
    <row r="25" spans="1:7" ht="12.75">
      <c r="A25" s="26"/>
      <c r="B25" s="19"/>
      <c r="C25" s="27" t="s">
        <v>318</v>
      </c>
      <c r="E25" s="69" t="s">
        <v>111</v>
      </c>
      <c r="F25" s="19" t="s">
        <v>360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45</v>
      </c>
      <c r="G26" s="27">
        <f t="shared" si="2"/>
        <v>2.8662420382165603</v>
      </c>
    </row>
    <row r="27" spans="1:7" ht="12.75">
      <c r="A27" s="26" t="s">
        <v>75</v>
      </c>
      <c r="B27" s="19">
        <v>65</v>
      </c>
      <c r="C27" s="27">
        <f aca="true" t="shared" si="3" ref="C27:C34">B27*100/B$10</f>
        <v>1.0458567980691875</v>
      </c>
      <c r="E27" s="69" t="s">
        <v>113</v>
      </c>
      <c r="F27" s="19">
        <v>155</v>
      </c>
      <c r="G27" s="27">
        <f t="shared" si="2"/>
        <v>9.872611464968152</v>
      </c>
    </row>
    <row r="28" spans="1:7" ht="12.75">
      <c r="A28" s="26" t="s">
        <v>76</v>
      </c>
      <c r="B28" s="19">
        <v>190</v>
      </c>
      <c r="C28" s="27">
        <f t="shared" si="3"/>
        <v>3.057119871279163</v>
      </c>
      <c r="E28" s="69" t="s">
        <v>114</v>
      </c>
      <c r="F28" s="19">
        <v>305</v>
      </c>
      <c r="G28" s="27">
        <f t="shared" si="2"/>
        <v>19.426751592356688</v>
      </c>
    </row>
    <row r="29" spans="1:7" ht="12.75">
      <c r="A29" s="26" t="s">
        <v>77</v>
      </c>
      <c r="B29" s="19">
        <v>400</v>
      </c>
      <c r="C29" s="27">
        <f t="shared" si="3"/>
        <v>6.436041834271923</v>
      </c>
      <c r="E29" s="69" t="s">
        <v>253</v>
      </c>
      <c r="F29" s="19">
        <v>485</v>
      </c>
      <c r="G29" s="27">
        <f t="shared" si="2"/>
        <v>30.89171974522293</v>
      </c>
    </row>
    <row r="30" spans="1:7" ht="12.75">
      <c r="A30" s="70" t="s">
        <v>78</v>
      </c>
      <c r="B30" s="19">
        <v>650</v>
      </c>
      <c r="C30" s="27">
        <f t="shared" si="3"/>
        <v>10.458567980691875</v>
      </c>
      <c r="E30" s="69" t="s">
        <v>254</v>
      </c>
      <c r="F30" s="19">
        <v>280</v>
      </c>
      <c r="G30" s="27">
        <f t="shared" si="2"/>
        <v>17.8343949044586</v>
      </c>
    </row>
    <row r="31" spans="1:7" ht="12.75">
      <c r="A31" s="70" t="s">
        <v>79</v>
      </c>
      <c r="B31" s="19">
        <v>1010</v>
      </c>
      <c r="C31" s="27">
        <f t="shared" si="3"/>
        <v>16.251005631536604</v>
      </c>
      <c r="E31" s="69" t="s">
        <v>255</v>
      </c>
      <c r="F31" s="19">
        <v>130</v>
      </c>
      <c r="G31" s="27">
        <f t="shared" si="2"/>
        <v>8.280254777070065</v>
      </c>
    </row>
    <row r="32" spans="1:7" ht="12.75">
      <c r="A32" s="70" t="s">
        <v>80</v>
      </c>
      <c r="B32" s="19">
        <v>915</v>
      </c>
      <c r="C32" s="27">
        <f t="shared" si="3"/>
        <v>14.722445695897024</v>
      </c>
      <c r="E32" s="69" t="s">
        <v>354</v>
      </c>
      <c r="F32" s="19">
        <v>1257</v>
      </c>
      <c r="G32" s="27" t="s">
        <v>195</v>
      </c>
    </row>
    <row r="33" spans="1:7" ht="12.75">
      <c r="A33" s="26" t="s">
        <v>81</v>
      </c>
      <c r="B33" s="19">
        <v>1640</v>
      </c>
      <c r="C33" s="27">
        <f t="shared" si="3"/>
        <v>26.38777152051488</v>
      </c>
      <c r="E33" s="69" t="s">
        <v>115</v>
      </c>
      <c r="F33" s="19">
        <v>175</v>
      </c>
      <c r="G33" s="27">
        <f>F33*100/F$10</f>
        <v>11.146496815286625</v>
      </c>
    </row>
    <row r="34" spans="1:7" ht="12.75">
      <c r="A34" s="26" t="s">
        <v>82</v>
      </c>
      <c r="B34" s="19">
        <v>1345</v>
      </c>
      <c r="C34" s="27">
        <f t="shared" si="3"/>
        <v>21.64119066773934</v>
      </c>
      <c r="E34" s="71" t="s">
        <v>354</v>
      </c>
      <c r="F34" s="19">
        <v>406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1510</v>
      </c>
      <c r="C37" s="27">
        <f aca="true" t="shared" si="4" ref="C37:C42">B37*100/B$10</f>
        <v>24.29605792437651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2325</v>
      </c>
      <c r="C38" s="27">
        <f t="shared" si="4"/>
        <v>37.40949316170555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1000</v>
      </c>
      <c r="C39" s="27">
        <f t="shared" si="4"/>
        <v>16.090104585679807</v>
      </c>
      <c r="E39" s="69" t="s">
        <v>259</v>
      </c>
      <c r="F39" s="19">
        <v>360</v>
      </c>
      <c r="G39" s="27">
        <f aca="true" t="shared" si="5" ref="G39:G45">F39*100/F$10</f>
        <v>22.929936305732483</v>
      </c>
    </row>
    <row r="40" spans="1:7" ht="12.75">
      <c r="A40" s="26" t="s">
        <v>85</v>
      </c>
      <c r="B40" s="19">
        <v>950</v>
      </c>
      <c r="C40" s="27">
        <f t="shared" si="4"/>
        <v>15.285599356395817</v>
      </c>
      <c r="E40" s="69" t="s">
        <v>260</v>
      </c>
      <c r="F40" s="19">
        <v>185</v>
      </c>
      <c r="G40" s="27">
        <f t="shared" si="5"/>
        <v>11.78343949044586</v>
      </c>
    </row>
    <row r="41" spans="1:7" ht="12.75">
      <c r="A41" s="70" t="s">
        <v>86</v>
      </c>
      <c r="B41" s="51">
        <v>250</v>
      </c>
      <c r="C41" s="27">
        <f t="shared" si="4"/>
        <v>4.022526146419952</v>
      </c>
      <c r="E41" s="69" t="s">
        <v>261</v>
      </c>
      <c r="F41" s="19">
        <v>245</v>
      </c>
      <c r="G41" s="27">
        <f t="shared" si="5"/>
        <v>15.605095541401274</v>
      </c>
    </row>
    <row r="42" spans="1:7" ht="12.75">
      <c r="A42" s="70" t="s">
        <v>87</v>
      </c>
      <c r="B42" s="51">
        <v>180</v>
      </c>
      <c r="C42" s="27">
        <f t="shared" si="4"/>
        <v>2.8962188254223653</v>
      </c>
      <c r="E42" s="69" t="s">
        <v>262</v>
      </c>
      <c r="F42" s="19">
        <v>155</v>
      </c>
      <c r="G42" s="27">
        <f t="shared" si="5"/>
        <v>9.872611464968152</v>
      </c>
    </row>
    <row r="43" spans="1:7" ht="12.75">
      <c r="A43" s="26"/>
      <c r="B43" s="19"/>
      <c r="C43" s="27" t="s">
        <v>318</v>
      </c>
      <c r="E43" s="69" t="s">
        <v>263</v>
      </c>
      <c r="F43" s="19">
        <v>170</v>
      </c>
      <c r="G43" s="27">
        <f t="shared" si="5"/>
        <v>10.828025477707007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430</v>
      </c>
      <c r="G44" s="27">
        <f t="shared" si="5"/>
        <v>27.388535031847134</v>
      </c>
    </row>
    <row r="45" spans="1:7" ht="12.75">
      <c r="A45" s="26" t="s">
        <v>88</v>
      </c>
      <c r="B45" s="19">
        <v>380</v>
      </c>
      <c r="C45" s="27">
        <f aca="true" t="shared" si="6" ref="C45:C53">B45*100/B$10</f>
        <v>6.114239742558326</v>
      </c>
      <c r="E45" s="69" t="s">
        <v>116</v>
      </c>
      <c r="F45" s="19">
        <v>30</v>
      </c>
      <c r="G45" s="27">
        <f t="shared" si="5"/>
        <v>1.910828025477707</v>
      </c>
    </row>
    <row r="46" spans="1:7" ht="12.75">
      <c r="A46" s="26" t="s">
        <v>89</v>
      </c>
      <c r="B46" s="19">
        <v>635</v>
      </c>
      <c r="C46" s="27">
        <f t="shared" si="6"/>
        <v>10.217216411906678</v>
      </c>
      <c r="E46" s="72"/>
      <c r="F46" s="19"/>
      <c r="G46" s="27" t="s">
        <v>318</v>
      </c>
    </row>
    <row r="47" spans="1:7" ht="12.75">
      <c r="A47" s="26" t="s">
        <v>90</v>
      </c>
      <c r="B47" s="19">
        <v>1160</v>
      </c>
      <c r="C47" s="27">
        <f t="shared" si="6"/>
        <v>18.664521319388577</v>
      </c>
      <c r="E47" s="72" t="s">
        <v>320</v>
      </c>
      <c r="F47" s="24">
        <v>3870</v>
      </c>
      <c r="G47" s="20">
        <f>F47*100/F$47</f>
        <v>100</v>
      </c>
    </row>
    <row r="48" spans="1:7" ht="12.75">
      <c r="A48" s="26" t="s">
        <v>91</v>
      </c>
      <c r="B48" s="19">
        <v>1335</v>
      </c>
      <c r="C48" s="27">
        <f t="shared" si="6"/>
        <v>21.48028962188254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985</v>
      </c>
      <c r="C49" s="27">
        <f t="shared" si="6"/>
        <v>15.84875301689461</v>
      </c>
      <c r="E49" s="69" t="s">
        <v>117</v>
      </c>
      <c r="F49" s="19">
        <v>95</v>
      </c>
      <c r="G49" s="27">
        <f aca="true" t="shared" si="7" ref="G49:G56">F49*100/F$47</f>
        <v>2.454780361757106</v>
      </c>
    </row>
    <row r="50" spans="1:7" ht="12.75">
      <c r="A50" s="26" t="s">
        <v>93</v>
      </c>
      <c r="B50" s="19">
        <v>805</v>
      </c>
      <c r="C50" s="27">
        <f t="shared" si="6"/>
        <v>12.952534191472244</v>
      </c>
      <c r="E50" s="69" t="s">
        <v>118</v>
      </c>
      <c r="F50" s="19">
        <v>125</v>
      </c>
      <c r="G50" s="27">
        <f t="shared" si="7"/>
        <v>3.2299741602067185</v>
      </c>
    </row>
    <row r="51" spans="1:7" ht="12.75">
      <c r="A51" s="26" t="s">
        <v>94</v>
      </c>
      <c r="B51" s="19">
        <v>405</v>
      </c>
      <c r="C51" s="27">
        <f t="shared" si="6"/>
        <v>6.516492357200322</v>
      </c>
      <c r="E51" s="69" t="s">
        <v>119</v>
      </c>
      <c r="F51" s="19">
        <v>630</v>
      </c>
      <c r="G51" s="27">
        <f t="shared" si="7"/>
        <v>16.27906976744186</v>
      </c>
    </row>
    <row r="52" spans="1:7" ht="12.75">
      <c r="A52" s="26" t="s">
        <v>95</v>
      </c>
      <c r="B52" s="19">
        <v>285</v>
      </c>
      <c r="C52" s="27">
        <f t="shared" si="6"/>
        <v>4.585679806918745</v>
      </c>
      <c r="E52" s="69" t="s">
        <v>120</v>
      </c>
      <c r="F52" s="19">
        <v>1680</v>
      </c>
      <c r="G52" s="27">
        <f t="shared" si="7"/>
        <v>43.41085271317829</v>
      </c>
    </row>
    <row r="53" spans="1:7" ht="12.75">
      <c r="A53" s="70" t="s">
        <v>96</v>
      </c>
      <c r="B53" s="19">
        <v>225</v>
      </c>
      <c r="C53" s="27">
        <f t="shared" si="6"/>
        <v>3.6202735317779564</v>
      </c>
      <c r="E53" s="69" t="s">
        <v>121</v>
      </c>
      <c r="F53" s="19">
        <v>1000</v>
      </c>
      <c r="G53" s="27">
        <f t="shared" si="7"/>
        <v>25.839793281653748</v>
      </c>
    </row>
    <row r="54" spans="1:7" ht="12.75">
      <c r="A54" s="70" t="s">
        <v>97</v>
      </c>
      <c r="B54" s="30">
        <v>4.2</v>
      </c>
      <c r="C54" s="27" t="s">
        <v>195</v>
      </c>
      <c r="E54" s="69" t="s">
        <v>122</v>
      </c>
      <c r="F54" s="19">
        <v>250</v>
      </c>
      <c r="G54" s="27">
        <f t="shared" si="7"/>
        <v>6.459948320413437</v>
      </c>
    </row>
    <row r="55" spans="1:7" ht="12.75">
      <c r="A55" s="26"/>
      <c r="B55" s="19"/>
      <c r="C55" s="27" t="s">
        <v>318</v>
      </c>
      <c r="E55" s="69" t="s">
        <v>123</v>
      </c>
      <c r="F55" s="19">
        <v>15</v>
      </c>
      <c r="G55" s="27">
        <f t="shared" si="7"/>
        <v>0.3875968992248062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75</v>
      </c>
      <c r="G56" s="52">
        <f t="shared" si="7"/>
        <v>1.937984496124031</v>
      </c>
    </row>
    <row r="57" spans="1:7" ht="12.75">
      <c r="A57" s="26" t="s">
        <v>98</v>
      </c>
      <c r="B57" s="19">
        <v>2430</v>
      </c>
      <c r="C57" s="27">
        <f>B57*100/B$10</f>
        <v>39.09895414320193</v>
      </c>
      <c r="E57" s="69" t="s">
        <v>125</v>
      </c>
      <c r="F57" s="19">
        <v>668</v>
      </c>
      <c r="G57" s="27" t="s">
        <v>195</v>
      </c>
    </row>
    <row r="58" spans="1:7" ht="12.75">
      <c r="A58" s="26" t="s">
        <v>99</v>
      </c>
      <c r="B58" s="19">
        <v>2145</v>
      </c>
      <c r="C58" s="27">
        <f>B58*100/B$10</f>
        <v>34.51327433628319</v>
      </c>
      <c r="E58" s="69"/>
      <c r="F58" s="19"/>
      <c r="G58" s="27" t="s">
        <v>318</v>
      </c>
    </row>
    <row r="59" spans="1:7" ht="12.75">
      <c r="A59" s="26" t="s">
        <v>100</v>
      </c>
      <c r="B59" s="19">
        <v>1255</v>
      </c>
      <c r="C59" s="27">
        <f>B59*100/B$10</f>
        <v>20.193081255028158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385</v>
      </c>
      <c r="C60" s="27">
        <f>B60*100/B$10</f>
        <v>6.1946902654867255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655</v>
      </c>
      <c r="G61" s="27">
        <f aca="true" t="shared" si="8" ref="G61:G67">F61*100/F$47</f>
        <v>16.925064599483203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475</v>
      </c>
      <c r="G62" s="27">
        <f t="shared" si="8"/>
        <v>12.27390180878553</v>
      </c>
    </row>
    <row r="63" spans="1:7" ht="12.75">
      <c r="A63" s="70" t="s">
        <v>102</v>
      </c>
      <c r="B63" s="51">
        <v>3045</v>
      </c>
      <c r="C63" s="27">
        <f aca="true" t="shared" si="9" ref="C63:C71">B63*100/B$10</f>
        <v>48.99436846339501</v>
      </c>
      <c r="E63" s="69" t="s">
        <v>261</v>
      </c>
      <c r="F63" s="19">
        <v>525</v>
      </c>
      <c r="G63" s="27">
        <f t="shared" si="8"/>
        <v>13.565891472868216</v>
      </c>
    </row>
    <row r="64" spans="1:7" ht="12.75">
      <c r="A64" s="70" t="s">
        <v>282</v>
      </c>
      <c r="B64" s="51">
        <v>145</v>
      </c>
      <c r="C64" s="27">
        <f t="shared" si="9"/>
        <v>2.333065164923572</v>
      </c>
      <c r="E64" s="69" t="s">
        <v>262</v>
      </c>
      <c r="F64" s="19">
        <v>390</v>
      </c>
      <c r="G64" s="27">
        <f t="shared" si="8"/>
        <v>10.077519379844961</v>
      </c>
    </row>
    <row r="65" spans="1:7" ht="12.75">
      <c r="A65" s="26" t="s">
        <v>103</v>
      </c>
      <c r="B65" s="19">
        <v>1890</v>
      </c>
      <c r="C65" s="27">
        <f t="shared" si="9"/>
        <v>30.410297666934834</v>
      </c>
      <c r="E65" s="69" t="s">
        <v>263</v>
      </c>
      <c r="F65" s="19">
        <v>315</v>
      </c>
      <c r="G65" s="27">
        <f t="shared" si="8"/>
        <v>8.13953488372093</v>
      </c>
    </row>
    <row r="66" spans="1:7" ht="12.75">
      <c r="A66" s="26" t="s">
        <v>283</v>
      </c>
      <c r="B66" s="19">
        <v>1025</v>
      </c>
      <c r="C66" s="27">
        <f t="shared" si="9"/>
        <v>16.492357200321802</v>
      </c>
      <c r="E66" s="69" t="s">
        <v>264</v>
      </c>
      <c r="F66" s="19">
        <v>1220</v>
      </c>
      <c r="G66" s="27">
        <f t="shared" si="8"/>
        <v>31.524547803617573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285</v>
      </c>
      <c r="G67" s="27">
        <f t="shared" si="8"/>
        <v>7.364341085271318</v>
      </c>
    </row>
    <row r="68" spans="1:7" ht="12.75">
      <c r="A68" s="26" t="s">
        <v>105</v>
      </c>
      <c r="B68" s="19" t="s">
        <v>360</v>
      </c>
      <c r="C68" s="27" t="s">
        <v>360</v>
      </c>
      <c r="E68" s="69"/>
      <c r="F68" s="19"/>
      <c r="G68" s="27"/>
    </row>
    <row r="69" spans="1:7" ht="12.75">
      <c r="A69" s="26" t="s">
        <v>106</v>
      </c>
      <c r="B69" s="19">
        <v>4</v>
      </c>
      <c r="C69" s="27">
        <f t="shared" si="9"/>
        <v>0.06436041834271923</v>
      </c>
      <c r="E69" s="69"/>
      <c r="F69" s="19"/>
      <c r="G69" s="27"/>
    </row>
    <row r="70" spans="1:7" ht="12.75">
      <c r="A70" s="26" t="s">
        <v>107</v>
      </c>
      <c r="B70" s="19">
        <v>55</v>
      </c>
      <c r="C70" s="27">
        <f t="shared" si="9"/>
        <v>0.8849557522123894</v>
      </c>
      <c r="E70" s="69"/>
      <c r="F70" s="19"/>
      <c r="G70" s="27"/>
    </row>
    <row r="71" spans="1:7" ht="12.75">
      <c r="A71" s="26" t="s">
        <v>108</v>
      </c>
      <c r="B71" s="19">
        <v>50</v>
      </c>
      <c r="C71" s="27">
        <f t="shared" si="9"/>
        <v>0.8045052292839904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40</v>
      </c>
      <c r="C74" s="27">
        <f>B74*100/B$10</f>
        <v>0.6436041834271923</v>
      </c>
      <c r="E74" s="69"/>
      <c r="F74" s="19"/>
      <c r="G74" s="27"/>
    </row>
    <row r="75" spans="1:7" ht="12.75">
      <c r="A75" s="26" t="s">
        <v>322</v>
      </c>
      <c r="B75" s="19">
        <v>30</v>
      </c>
      <c r="C75" s="27">
        <f>B75*100/B$10</f>
        <v>0.4827031375703942</v>
      </c>
      <c r="E75" s="69"/>
      <c r="F75" s="19"/>
      <c r="G75" s="27"/>
    </row>
    <row r="76" spans="1:7" ht="13.5" thickBot="1">
      <c r="A76" s="39" t="s">
        <v>133</v>
      </c>
      <c r="B76" s="40">
        <v>130</v>
      </c>
      <c r="C76" s="41">
        <f>B76*100/B$10</f>
        <v>2.091713596138375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358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4" bottom="0.18" header="0.5" footer="0.18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FBP-1,2,3, Profile of Selected Demographic and Social Characteristics:  2000</dc:title>
  <dc:subject/>
  <dc:creator>U.S. Bureau of the Census - Population Division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2005-06-08T19:19:40Z</dcterms:modified>
  <cp:category/>
  <cp:version/>
  <cp:contentType/>
  <cp:contentStatus/>
</cp:coreProperties>
</file>